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legal-my.sharepoint.com/personal/kusak_mt-legal_com/Documents/Dokumenty/Klientská práce - rozpracované/OSMS/Revize elektro/ZD/06_MTL/"/>
    </mc:Choice>
  </mc:AlternateContent>
  <xr:revisionPtr revIDLastSave="5" documentId="8_{CDE35191-88AC-46A0-8578-10BDCD297725}" xr6:coauthVersionLast="47" xr6:coauthVersionMax="47" xr10:uidLastSave="{BB8C1CF7-7721-473E-B742-3A5F453BA3A5}"/>
  <bookViews>
    <workbookView xWindow="-120" yWindow="-120" windowWidth="26640" windowHeight="14370" xr2:uid="{C7A0EE76-276D-4EF8-86EE-3B512709B2BD}"/>
  </bookViews>
  <sheets>
    <sheet name="Společné prostory" sheetId="1" r:id="rId1"/>
    <sheet name="Věcná břemena" sheetId="6" r:id="rId2"/>
    <sheet name="Celková nabídková cena" sheetId="8" r:id="rId3"/>
  </sheets>
  <definedNames>
    <definedName name="_xlnm._FilterDatabase" localSheetId="0" hidden="1">'Společné prostory'!$A$4:$D$154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8" l="1"/>
  <c r="B4" i="8"/>
  <c r="B6" i="8"/>
  <c r="P205" i="6"/>
  <c r="R205" i="6" s="1"/>
  <c r="T205" i="6" s="1"/>
  <c r="U205" i="6" s="1"/>
  <c r="P204" i="6"/>
  <c r="P203" i="6"/>
  <c r="P202" i="6"/>
  <c r="P201" i="6"/>
  <c r="P200" i="6"/>
  <c r="P199" i="6"/>
  <c r="R199" i="6" s="1"/>
  <c r="P198" i="6"/>
  <c r="R198" i="6" s="1"/>
  <c r="P197" i="6"/>
  <c r="R197" i="6" s="1"/>
  <c r="T197" i="6" s="1"/>
  <c r="U197" i="6" s="1"/>
  <c r="P196" i="6"/>
  <c r="R196" i="6" s="1"/>
  <c r="P195" i="6"/>
  <c r="R195" i="6" s="1"/>
  <c r="T195" i="6" s="1"/>
  <c r="P194" i="6"/>
  <c r="R194" i="6" s="1"/>
  <c r="P193" i="6"/>
  <c r="R193" i="6" s="1"/>
  <c r="T193" i="6" s="1"/>
  <c r="U193" i="6" s="1"/>
  <c r="P192" i="6"/>
  <c r="R192" i="6" s="1"/>
  <c r="P191" i="6"/>
  <c r="R191" i="6" s="1"/>
  <c r="T191" i="6" s="1"/>
  <c r="U191" i="6" s="1"/>
  <c r="P190" i="6"/>
  <c r="R190" i="6" s="1"/>
  <c r="P189" i="6"/>
  <c r="P188" i="6"/>
  <c r="P187" i="6"/>
  <c r="R187" i="6" s="1"/>
  <c r="P186" i="6"/>
  <c r="P185" i="6"/>
  <c r="R185" i="6" s="1"/>
  <c r="T185" i="6" s="1"/>
  <c r="U185" i="6" s="1"/>
  <c r="P184" i="6"/>
  <c r="R184" i="6" s="1"/>
  <c r="P183" i="6"/>
  <c r="R183" i="6" s="1"/>
  <c r="P182" i="6"/>
  <c r="R182" i="6" s="1"/>
  <c r="P181" i="6"/>
  <c r="R181" i="6" s="1"/>
  <c r="T181" i="6" s="1"/>
  <c r="U181" i="6" s="1"/>
  <c r="P180" i="6"/>
  <c r="R180" i="6" s="1"/>
  <c r="P179" i="6"/>
  <c r="R179" i="6" s="1"/>
  <c r="P178" i="6"/>
  <c r="R178" i="6" s="1"/>
  <c r="T178" i="6" s="1"/>
  <c r="U178" i="6" s="1"/>
  <c r="P177" i="6"/>
  <c r="R177" i="6" s="1"/>
  <c r="T177" i="6" s="1"/>
  <c r="U177" i="6" s="1"/>
  <c r="P176" i="6"/>
  <c r="R176" i="6" s="1"/>
  <c r="P175" i="6"/>
  <c r="R175" i="6" s="1"/>
  <c r="P174" i="6"/>
  <c r="R174" i="6" s="1"/>
  <c r="P173" i="6"/>
  <c r="R173" i="6" s="1"/>
  <c r="T173" i="6" s="1"/>
  <c r="U173" i="6" s="1"/>
  <c r="P172" i="6"/>
  <c r="R172" i="6" s="1"/>
  <c r="P171" i="6"/>
  <c r="R171" i="6" s="1"/>
  <c r="T171" i="6" s="1"/>
  <c r="U171" i="6" s="1"/>
  <c r="P170" i="6"/>
  <c r="R170" i="6" s="1"/>
  <c r="P169" i="6"/>
  <c r="P168" i="6"/>
  <c r="P167" i="6"/>
  <c r="P166" i="6"/>
  <c r="R166" i="6" s="1"/>
  <c r="P165" i="6"/>
  <c r="R165" i="6" s="1"/>
  <c r="T165" i="6" s="1"/>
  <c r="U165" i="6" s="1"/>
  <c r="P164" i="6"/>
  <c r="R164" i="6" s="1"/>
  <c r="P163" i="6"/>
  <c r="R163" i="6" s="1"/>
  <c r="P162" i="6"/>
  <c r="R162" i="6" s="1"/>
  <c r="P161" i="6"/>
  <c r="R161" i="6" s="1"/>
  <c r="P160" i="6"/>
  <c r="R160" i="6" s="1"/>
  <c r="P159" i="6"/>
  <c r="R159" i="6" s="1"/>
  <c r="P158" i="6"/>
  <c r="R158" i="6" s="1"/>
  <c r="T158" i="6" s="1"/>
  <c r="P157" i="6"/>
  <c r="R157" i="6" s="1"/>
  <c r="T157" i="6" s="1"/>
  <c r="U157" i="6" s="1"/>
  <c r="P156" i="6"/>
  <c r="P155" i="6"/>
  <c r="P154" i="6"/>
  <c r="R154" i="6" s="1"/>
  <c r="P153" i="6"/>
  <c r="R153" i="6" s="1"/>
  <c r="T153" i="6" s="1"/>
  <c r="U153" i="6" s="1"/>
  <c r="P152" i="6"/>
  <c r="R152" i="6" s="1"/>
  <c r="P151" i="6"/>
  <c r="R151" i="6" s="1"/>
  <c r="P150" i="6"/>
  <c r="R150" i="6" s="1"/>
  <c r="P149" i="6"/>
  <c r="R149" i="6" s="1"/>
  <c r="T149" i="6" s="1"/>
  <c r="U149" i="6" s="1"/>
  <c r="P148" i="6"/>
  <c r="R148" i="6" s="1"/>
  <c r="P147" i="6"/>
  <c r="R147" i="6" s="1"/>
  <c r="P146" i="6"/>
  <c r="R146" i="6" s="1"/>
  <c r="T146" i="6" s="1"/>
  <c r="P145" i="6"/>
  <c r="R145" i="6" s="1"/>
  <c r="T145" i="6" s="1"/>
  <c r="U145" i="6" s="1"/>
  <c r="P144" i="6"/>
  <c r="R144" i="6" s="1"/>
  <c r="P143" i="6"/>
  <c r="R143" i="6" s="1"/>
  <c r="P142" i="6"/>
  <c r="R142" i="6" s="1"/>
  <c r="P141" i="6"/>
  <c r="R141" i="6" s="1"/>
  <c r="T141" i="6" s="1"/>
  <c r="U141" i="6" s="1"/>
  <c r="P140" i="6"/>
  <c r="P139" i="6"/>
  <c r="R139" i="6" s="1"/>
  <c r="T139" i="6" s="1"/>
  <c r="P138" i="6"/>
  <c r="R138" i="6" s="1"/>
  <c r="P137" i="6"/>
  <c r="R137" i="6" s="1"/>
  <c r="T137" i="6" s="1"/>
  <c r="U137" i="6" s="1"/>
  <c r="P136" i="6"/>
  <c r="R136" i="6" s="1"/>
  <c r="P135" i="6"/>
  <c r="R135" i="6" s="1"/>
  <c r="P134" i="6"/>
  <c r="R134" i="6" s="1"/>
  <c r="P133" i="6"/>
  <c r="R133" i="6" s="1"/>
  <c r="T133" i="6" s="1"/>
  <c r="P132" i="6"/>
  <c r="R132" i="6" s="1"/>
  <c r="P131" i="6"/>
  <c r="R131" i="6" s="1"/>
  <c r="T131" i="6" s="1"/>
  <c r="P130" i="6"/>
  <c r="R130" i="6" s="1"/>
  <c r="P129" i="6"/>
  <c r="R129" i="6" s="1"/>
  <c r="T129" i="6" s="1"/>
  <c r="U129" i="6" s="1"/>
  <c r="P128" i="6"/>
  <c r="R128" i="6" s="1"/>
  <c r="P127" i="6"/>
  <c r="R127" i="6" s="1"/>
  <c r="P126" i="6"/>
  <c r="R126" i="6" s="1"/>
  <c r="P125" i="6"/>
  <c r="R125" i="6" s="1"/>
  <c r="T125" i="6" s="1"/>
  <c r="U125" i="6" s="1"/>
  <c r="P124" i="6"/>
  <c r="R124" i="6" s="1"/>
  <c r="P123" i="6"/>
  <c r="R123" i="6" s="1"/>
  <c r="P122" i="6"/>
  <c r="R122" i="6" s="1"/>
  <c r="P121" i="6"/>
  <c r="P120" i="6"/>
  <c r="P119" i="6"/>
  <c r="R119" i="6" s="1"/>
  <c r="P118" i="6"/>
  <c r="R118" i="6" s="1"/>
  <c r="P117" i="6"/>
  <c r="R117" i="6" s="1"/>
  <c r="T117" i="6" s="1"/>
  <c r="U117" i="6" s="1"/>
  <c r="P116" i="6"/>
  <c r="R116" i="6" s="1"/>
  <c r="P115" i="6"/>
  <c r="R115" i="6" s="1"/>
  <c r="P114" i="6"/>
  <c r="R114" i="6" s="1"/>
  <c r="P113" i="6"/>
  <c r="R113" i="6" s="1"/>
  <c r="T113" i="6" s="1"/>
  <c r="U113" i="6" s="1"/>
  <c r="P112" i="6"/>
  <c r="R112" i="6" s="1"/>
  <c r="P111" i="6"/>
  <c r="R111" i="6" s="1"/>
  <c r="P110" i="6"/>
  <c r="R110" i="6" s="1"/>
  <c r="P109" i="6"/>
  <c r="P108" i="6"/>
  <c r="P107" i="6"/>
  <c r="P106" i="6"/>
  <c r="P105" i="6"/>
  <c r="P104" i="6"/>
  <c r="P103" i="6"/>
  <c r="R103" i="6" s="1"/>
  <c r="P102" i="6"/>
  <c r="R102" i="6" s="1"/>
  <c r="T102" i="6" s="1"/>
  <c r="P101" i="6"/>
  <c r="R101" i="6" s="1"/>
  <c r="T101" i="6" s="1"/>
  <c r="U101" i="6" s="1"/>
  <c r="P100" i="6"/>
  <c r="R100" i="6" s="1"/>
  <c r="P99" i="6"/>
  <c r="R99" i="6" s="1"/>
  <c r="P98" i="6"/>
  <c r="R98" i="6" s="1"/>
  <c r="P97" i="6"/>
  <c r="R97" i="6" s="1"/>
  <c r="T97" i="6" s="1"/>
  <c r="P96" i="6"/>
  <c r="R96" i="6" s="1"/>
  <c r="P95" i="6"/>
  <c r="R95" i="6" s="1"/>
  <c r="P94" i="6"/>
  <c r="R94" i="6" s="1"/>
  <c r="T94" i="6" s="1"/>
  <c r="P93" i="6"/>
  <c r="R93" i="6" s="1"/>
  <c r="T93" i="6" s="1"/>
  <c r="U93" i="6" s="1"/>
  <c r="P92" i="6"/>
  <c r="P91" i="6"/>
  <c r="P90" i="6"/>
  <c r="R90" i="6" s="1"/>
  <c r="P89" i="6"/>
  <c r="R89" i="6" s="1"/>
  <c r="T89" i="6" s="1"/>
  <c r="U89" i="6" s="1"/>
  <c r="P88" i="6"/>
  <c r="R88" i="6" s="1"/>
  <c r="P87" i="6"/>
  <c r="R87" i="6" s="1"/>
  <c r="P86" i="6"/>
  <c r="R86" i="6" s="1"/>
  <c r="P85" i="6"/>
  <c r="R85" i="6" s="1"/>
  <c r="T85" i="6" s="1"/>
  <c r="U85" i="6" s="1"/>
  <c r="P84" i="6"/>
  <c r="R84" i="6" s="1"/>
  <c r="P83" i="6"/>
  <c r="R83" i="6" s="1"/>
  <c r="P82" i="6"/>
  <c r="R82" i="6" s="1"/>
  <c r="T82" i="6" s="1"/>
  <c r="P81" i="6"/>
  <c r="R81" i="6" s="1"/>
  <c r="T81" i="6" s="1"/>
  <c r="U81" i="6" s="1"/>
  <c r="P80" i="6"/>
  <c r="R80" i="6" s="1"/>
  <c r="P79" i="6"/>
  <c r="R79" i="6" s="1"/>
  <c r="P78" i="6"/>
  <c r="R78" i="6" s="1"/>
  <c r="P77" i="6"/>
  <c r="R77" i="6" s="1"/>
  <c r="T77" i="6" s="1"/>
  <c r="U77" i="6" s="1"/>
  <c r="P76" i="6"/>
  <c r="R76" i="6" s="1"/>
  <c r="P75" i="6"/>
  <c r="R75" i="6" s="1"/>
  <c r="T75" i="6" s="1"/>
  <c r="P74" i="6"/>
  <c r="R74" i="6" s="1"/>
  <c r="P73" i="6"/>
  <c r="P72" i="6"/>
  <c r="R72" i="6" s="1"/>
  <c r="P71" i="6"/>
  <c r="R71" i="6" s="1"/>
  <c r="P70" i="6"/>
  <c r="R70" i="6" s="1"/>
  <c r="P69" i="6"/>
  <c r="R69" i="6" s="1"/>
  <c r="T69" i="6" s="1"/>
  <c r="P68" i="6"/>
  <c r="R68" i="6" s="1"/>
  <c r="P67" i="6"/>
  <c r="R67" i="6" s="1"/>
  <c r="T67" i="6" s="1"/>
  <c r="P66" i="6"/>
  <c r="R66" i="6" s="1"/>
  <c r="P65" i="6"/>
  <c r="R65" i="6" s="1"/>
  <c r="T65" i="6" s="1"/>
  <c r="U65" i="6" s="1"/>
  <c r="P64" i="6"/>
  <c r="R64" i="6" s="1"/>
  <c r="P63" i="6"/>
  <c r="R63" i="6" s="1"/>
  <c r="T63" i="6" s="1"/>
  <c r="P62" i="6"/>
  <c r="R62" i="6" s="1"/>
  <c r="P61" i="6"/>
  <c r="R61" i="6" s="1"/>
  <c r="P60" i="6"/>
  <c r="P59" i="6"/>
  <c r="P58" i="6"/>
  <c r="P57" i="6"/>
  <c r="R57" i="6" s="1"/>
  <c r="T57" i="6" s="1"/>
  <c r="P56" i="6"/>
  <c r="P55" i="6"/>
  <c r="R55" i="6" s="1"/>
  <c r="P54" i="6"/>
  <c r="R54" i="6" s="1"/>
  <c r="P53" i="6"/>
  <c r="R53" i="6" s="1"/>
  <c r="T53" i="6" s="1"/>
  <c r="P52" i="6"/>
  <c r="R52" i="6" s="1"/>
  <c r="P51" i="6"/>
  <c r="R51" i="6" s="1"/>
  <c r="P50" i="6"/>
  <c r="R50" i="6" s="1"/>
  <c r="P49" i="6"/>
  <c r="R49" i="6" s="1"/>
  <c r="T49" i="6" s="1"/>
  <c r="P48" i="6"/>
  <c r="R48" i="6" s="1"/>
  <c r="P47" i="6"/>
  <c r="R47" i="6" s="1"/>
  <c r="P46" i="6"/>
  <c r="R46" i="6" s="1"/>
  <c r="T46" i="6" s="1"/>
  <c r="U46" i="6" s="1"/>
  <c r="P45" i="6"/>
  <c r="R45" i="6" s="1"/>
  <c r="T45" i="6" s="1"/>
  <c r="P44" i="6"/>
  <c r="P43" i="6"/>
  <c r="R43" i="6" s="1"/>
  <c r="P42" i="6"/>
  <c r="R42" i="6" s="1"/>
  <c r="P41" i="6"/>
  <c r="R41" i="6" s="1"/>
  <c r="T41" i="6" s="1"/>
  <c r="P40" i="6"/>
  <c r="R40" i="6" s="1"/>
  <c r="T40" i="6" s="1"/>
  <c r="P39" i="6"/>
  <c r="R39" i="6" s="1"/>
  <c r="P38" i="6"/>
  <c r="R38" i="6" s="1"/>
  <c r="P37" i="6"/>
  <c r="R37" i="6" s="1"/>
  <c r="T37" i="6" s="1"/>
  <c r="P36" i="6"/>
  <c r="R36" i="6" s="1"/>
  <c r="P35" i="6"/>
  <c r="R35" i="6" s="1"/>
  <c r="T35" i="6" s="1"/>
  <c r="P34" i="6"/>
  <c r="R34" i="6" s="1"/>
  <c r="P33" i="6"/>
  <c r="R33" i="6" s="1"/>
  <c r="T33" i="6" s="1"/>
  <c r="P32" i="6"/>
  <c r="R32" i="6" s="1"/>
  <c r="T32" i="6" s="1"/>
  <c r="P31" i="6"/>
  <c r="R31" i="6" s="1"/>
  <c r="P30" i="6"/>
  <c r="R30" i="6" s="1"/>
  <c r="P29" i="6"/>
  <c r="R29" i="6" s="1"/>
  <c r="P28" i="6"/>
  <c r="R28" i="6" s="1"/>
  <c r="P27" i="6"/>
  <c r="R27" i="6" s="1"/>
  <c r="P26" i="6"/>
  <c r="R26" i="6" s="1"/>
  <c r="T26" i="6" s="1"/>
  <c r="P25" i="6"/>
  <c r="R25" i="6" s="1"/>
  <c r="T25" i="6" s="1"/>
  <c r="P24" i="6"/>
  <c r="R24" i="6" s="1"/>
  <c r="P23" i="6"/>
  <c r="R23" i="6" s="1"/>
  <c r="P22" i="6"/>
  <c r="R22" i="6" s="1"/>
  <c r="P21" i="6"/>
  <c r="R21" i="6" s="1"/>
  <c r="T21" i="6" s="1"/>
  <c r="P20" i="6"/>
  <c r="R20" i="6" s="1"/>
  <c r="P19" i="6"/>
  <c r="R19" i="6" s="1"/>
  <c r="P18" i="6"/>
  <c r="R18" i="6" s="1"/>
  <c r="P17" i="6"/>
  <c r="R17" i="6" s="1"/>
  <c r="T17" i="6" s="1"/>
  <c r="P16" i="6"/>
  <c r="R16" i="6" s="1"/>
  <c r="P15" i="6"/>
  <c r="R15" i="6" s="1"/>
  <c r="P14" i="6"/>
  <c r="R14" i="6" s="1"/>
  <c r="P13" i="6"/>
  <c r="R13" i="6" s="1"/>
  <c r="T13" i="6" s="1"/>
  <c r="P12" i="6"/>
  <c r="P11" i="6"/>
  <c r="P10" i="6"/>
  <c r="P9" i="6"/>
  <c r="P8" i="6"/>
  <c r="R8" i="6" s="1"/>
  <c r="P7" i="6"/>
  <c r="R7" i="6" s="1"/>
  <c r="P6" i="6"/>
  <c r="R6" i="6" s="1"/>
  <c r="P5" i="6"/>
  <c r="R5" i="6" s="1"/>
  <c r="R204" i="6"/>
  <c r="R203" i="6"/>
  <c r="R202" i="6"/>
  <c r="R201" i="6"/>
  <c r="T201" i="6" s="1"/>
  <c r="U201" i="6" s="1"/>
  <c r="R200" i="6"/>
  <c r="R189" i="6"/>
  <c r="T189" i="6" s="1"/>
  <c r="U189" i="6" s="1"/>
  <c r="R188" i="6"/>
  <c r="R186" i="6"/>
  <c r="R169" i="6"/>
  <c r="T169" i="6" s="1"/>
  <c r="U169" i="6" s="1"/>
  <c r="R168" i="6"/>
  <c r="R167" i="6"/>
  <c r="R156" i="6"/>
  <c r="R155" i="6"/>
  <c r="R140" i="6"/>
  <c r="R121" i="6"/>
  <c r="T121" i="6" s="1"/>
  <c r="U121" i="6" s="1"/>
  <c r="R120" i="6"/>
  <c r="R109" i="6"/>
  <c r="T109" i="6" s="1"/>
  <c r="U109" i="6" s="1"/>
  <c r="R108" i="6"/>
  <c r="R107" i="6"/>
  <c r="T107" i="6" s="1"/>
  <c r="U107" i="6" s="1"/>
  <c r="R106" i="6"/>
  <c r="R105" i="6"/>
  <c r="T105" i="6" s="1"/>
  <c r="U105" i="6" s="1"/>
  <c r="R104" i="6"/>
  <c r="R92" i="6"/>
  <c r="R91" i="6"/>
  <c r="R73" i="6"/>
  <c r="T73" i="6" s="1"/>
  <c r="U73" i="6" s="1"/>
  <c r="R60" i="6"/>
  <c r="R59" i="6"/>
  <c r="R58" i="6"/>
  <c r="R56" i="6"/>
  <c r="T56" i="6" s="1"/>
  <c r="R44" i="6"/>
  <c r="R12" i="6"/>
  <c r="R11" i="6"/>
  <c r="R10" i="6"/>
  <c r="R9" i="6"/>
  <c r="T9" i="6" s="1"/>
  <c r="G165" i="1"/>
  <c r="G164" i="1"/>
  <c r="G163" i="1"/>
  <c r="G162" i="1"/>
  <c r="G161" i="1"/>
  <c r="G160" i="1"/>
  <c r="G159" i="1"/>
  <c r="G158" i="1"/>
  <c r="G157" i="1"/>
  <c r="G156" i="1"/>
  <c r="G155" i="1"/>
  <c r="I155" i="1" s="1"/>
  <c r="J155" i="1" s="1"/>
  <c r="G154" i="1"/>
  <c r="I154" i="1" s="1"/>
  <c r="G153" i="1"/>
  <c r="I153" i="1" s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I139" i="1" s="1"/>
  <c r="J139" i="1" s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I123" i="1" s="1"/>
  <c r="J123" i="1" s="1"/>
  <c r="G122" i="1"/>
  <c r="I122" i="1" s="1"/>
  <c r="G121" i="1"/>
  <c r="G120" i="1"/>
  <c r="G119" i="1"/>
  <c r="G118" i="1"/>
  <c r="I118" i="1" s="1"/>
  <c r="J118" i="1" s="1"/>
  <c r="G117" i="1"/>
  <c r="G116" i="1"/>
  <c r="G115" i="1"/>
  <c r="G114" i="1"/>
  <c r="G113" i="1"/>
  <c r="G112" i="1"/>
  <c r="I112" i="1" s="1"/>
  <c r="J112" i="1" s="1"/>
  <c r="G111" i="1"/>
  <c r="G110" i="1"/>
  <c r="G109" i="1"/>
  <c r="I109" i="1" s="1"/>
  <c r="J109" i="1" s="1"/>
  <c r="G108" i="1"/>
  <c r="G107" i="1"/>
  <c r="I107" i="1" s="1"/>
  <c r="J107" i="1" s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I91" i="1" s="1"/>
  <c r="J91" i="1" s="1"/>
  <c r="G90" i="1"/>
  <c r="I90" i="1" s="1"/>
  <c r="G89" i="1"/>
  <c r="G88" i="1"/>
  <c r="G87" i="1"/>
  <c r="I87" i="1" s="1"/>
  <c r="J87" i="1" s="1"/>
  <c r="G86" i="1"/>
  <c r="G85" i="1"/>
  <c r="G84" i="1"/>
  <c r="G83" i="1"/>
  <c r="G82" i="1"/>
  <c r="G81" i="1"/>
  <c r="G80" i="1"/>
  <c r="I80" i="1" s="1"/>
  <c r="G79" i="1"/>
  <c r="G78" i="1"/>
  <c r="G77" i="1"/>
  <c r="G76" i="1"/>
  <c r="G75" i="1"/>
  <c r="I75" i="1" s="1"/>
  <c r="J75" i="1" s="1"/>
  <c r="G74" i="1"/>
  <c r="G73" i="1"/>
  <c r="I73" i="1" s="1"/>
  <c r="G72" i="1"/>
  <c r="I72" i="1" s="1"/>
  <c r="J72" i="1" s="1"/>
  <c r="G71" i="1"/>
  <c r="G70" i="1"/>
  <c r="G69" i="1"/>
  <c r="G68" i="1"/>
  <c r="I68" i="1" s="1"/>
  <c r="G67" i="1"/>
  <c r="G66" i="1"/>
  <c r="G65" i="1"/>
  <c r="I65" i="1" s="1"/>
  <c r="J65" i="1" s="1"/>
  <c r="G64" i="1"/>
  <c r="I64" i="1" s="1"/>
  <c r="J64" i="1" s="1"/>
  <c r="G63" i="1"/>
  <c r="I63" i="1" s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I48" i="1" s="1"/>
  <c r="J48" i="1" s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I32" i="1" s="1"/>
  <c r="J32" i="1" s="1"/>
  <c r="G31" i="1"/>
  <c r="G30" i="1"/>
  <c r="G29" i="1"/>
  <c r="G28" i="1"/>
  <c r="G27" i="1"/>
  <c r="G26" i="1"/>
  <c r="G25" i="1"/>
  <c r="G24" i="1"/>
  <c r="G23" i="1"/>
  <c r="G22" i="1"/>
  <c r="G21" i="1"/>
  <c r="G20" i="1"/>
  <c r="I20" i="1" s="1"/>
  <c r="G19" i="1"/>
  <c r="I19" i="1" s="1"/>
  <c r="G18" i="1"/>
  <c r="G17" i="1"/>
  <c r="G16" i="1"/>
  <c r="I16" i="1" s="1"/>
  <c r="J16" i="1" s="1"/>
  <c r="G15" i="1"/>
  <c r="G14" i="1"/>
  <c r="G13" i="1"/>
  <c r="G12" i="1"/>
  <c r="I12" i="1" s="1"/>
  <c r="J12" i="1" s="1"/>
  <c r="G11" i="1"/>
  <c r="I11" i="1" s="1"/>
  <c r="J11" i="1" s="1"/>
  <c r="G10" i="1"/>
  <c r="G9" i="1"/>
  <c r="G8" i="1"/>
  <c r="G7" i="1"/>
  <c r="G6" i="1"/>
  <c r="G5" i="1"/>
  <c r="I160" i="1"/>
  <c r="J160" i="1" s="1"/>
  <c r="I144" i="1"/>
  <c r="J144" i="1" s="1"/>
  <c r="I128" i="1"/>
  <c r="J128" i="1" s="1"/>
  <c r="I96" i="1"/>
  <c r="J96" i="1" s="1"/>
  <c r="I95" i="1"/>
  <c r="I59" i="1"/>
  <c r="J59" i="1" s="1"/>
  <c r="I34" i="1"/>
  <c r="J34" i="1" s="1"/>
  <c r="R206" i="6" l="1"/>
  <c r="G166" i="1"/>
  <c r="T161" i="6"/>
  <c r="U161" i="6" s="1"/>
  <c r="U45" i="6"/>
  <c r="U63" i="6"/>
  <c r="T5" i="6"/>
  <c r="U26" i="6"/>
  <c r="U133" i="6"/>
  <c r="U49" i="6"/>
  <c r="U69" i="6"/>
  <c r="U97" i="6"/>
  <c r="U17" i="6"/>
  <c r="U9" i="6"/>
  <c r="T95" i="6"/>
  <c r="U95" i="6" s="1"/>
  <c r="T27" i="6"/>
  <c r="U27" i="6" s="1"/>
  <c r="T134" i="6"/>
  <c r="U134" i="6"/>
  <c r="T159" i="6"/>
  <c r="U159" i="6" s="1"/>
  <c r="T70" i="6"/>
  <c r="U70" i="6" s="1"/>
  <c r="T10" i="6"/>
  <c r="U10" i="6" s="1"/>
  <c r="T127" i="6"/>
  <c r="U127" i="6" s="1"/>
  <c r="T74" i="6"/>
  <c r="U74" i="6" s="1"/>
  <c r="T76" i="6"/>
  <c r="U76" i="6" s="1"/>
  <c r="T68" i="6"/>
  <c r="U68" i="6" s="1"/>
  <c r="T198" i="6"/>
  <c r="U198" i="6" s="1"/>
  <c r="T58" i="6"/>
  <c r="U58" i="6"/>
  <c r="T138" i="6"/>
  <c r="U138" i="6"/>
  <c r="T78" i="6"/>
  <c r="U78" i="6" s="1"/>
  <c r="T6" i="6"/>
  <c r="U6" i="6" s="1"/>
  <c r="T118" i="6"/>
  <c r="U118" i="6"/>
  <c r="T16" i="6"/>
  <c r="U16" i="6" s="1"/>
  <c r="T51" i="6"/>
  <c r="U51" i="6" s="1"/>
  <c r="T80" i="6"/>
  <c r="U80" i="6" s="1"/>
  <c r="T119" i="6"/>
  <c r="U119" i="6" s="1"/>
  <c r="T90" i="6"/>
  <c r="U90" i="6" s="1"/>
  <c r="T140" i="6"/>
  <c r="U140" i="6" s="1"/>
  <c r="T202" i="6"/>
  <c r="U202" i="6" s="1"/>
  <c r="T83" i="6"/>
  <c r="U83" i="6" s="1"/>
  <c r="T55" i="6"/>
  <c r="U55" i="6"/>
  <c r="T124" i="6"/>
  <c r="U124" i="6" s="1"/>
  <c r="T196" i="6"/>
  <c r="U196" i="6" s="1"/>
  <c r="T47" i="6"/>
  <c r="U47" i="6" s="1"/>
  <c r="T166" i="6"/>
  <c r="U166" i="6" s="1"/>
  <c r="T114" i="6"/>
  <c r="U114" i="6" s="1"/>
  <c r="T167" i="6"/>
  <c r="U167" i="6" s="1"/>
  <c r="T96" i="6"/>
  <c r="U96" i="6" s="1"/>
  <c r="T23" i="6"/>
  <c r="U23" i="6" s="1"/>
  <c r="U158" i="6"/>
  <c r="T24" i="6"/>
  <c r="U24" i="6" s="1"/>
  <c r="T88" i="6"/>
  <c r="U88" i="6" s="1"/>
  <c r="T59" i="6"/>
  <c r="U59" i="6" s="1"/>
  <c r="T128" i="6"/>
  <c r="U128" i="6" s="1"/>
  <c r="T179" i="6"/>
  <c r="U179" i="6" s="1"/>
  <c r="T79" i="6"/>
  <c r="U79" i="6" s="1"/>
  <c r="T98" i="6"/>
  <c r="U98" i="6" s="1"/>
  <c r="U33" i="6"/>
  <c r="T52" i="6"/>
  <c r="U52" i="6" s="1"/>
  <c r="T172" i="6"/>
  <c r="U172" i="6" s="1"/>
  <c r="T192" i="6"/>
  <c r="U192" i="6" s="1"/>
  <c r="T132" i="6"/>
  <c r="U132" i="6" s="1"/>
  <c r="T162" i="6"/>
  <c r="U162" i="6" s="1"/>
  <c r="T183" i="6"/>
  <c r="U183" i="6" s="1"/>
  <c r="T18" i="6"/>
  <c r="U18" i="6" s="1"/>
  <c r="T36" i="6"/>
  <c r="U36" i="6" s="1"/>
  <c r="U82" i="6"/>
  <c r="U102" i="6"/>
  <c r="T112" i="6"/>
  <c r="U112" i="6" s="1"/>
  <c r="T142" i="6"/>
  <c r="U142" i="6" s="1"/>
  <c r="T163" i="6"/>
  <c r="U163" i="6" s="1"/>
  <c r="T28" i="6"/>
  <c r="U28" i="6" s="1"/>
  <c r="T103" i="6"/>
  <c r="U103" i="6" s="1"/>
  <c r="T123" i="6"/>
  <c r="U123" i="6" s="1"/>
  <c r="T144" i="6"/>
  <c r="U144" i="6" s="1"/>
  <c r="T38" i="6"/>
  <c r="U38" i="6" s="1"/>
  <c r="T64" i="6"/>
  <c r="U64" i="6" s="1"/>
  <c r="T84" i="6"/>
  <c r="U84" i="6" s="1"/>
  <c r="T104" i="6"/>
  <c r="U104" i="6" s="1"/>
  <c r="T176" i="6"/>
  <c r="U176" i="6" s="1"/>
  <c r="T39" i="6"/>
  <c r="U39" i="6" s="1"/>
  <c r="U94" i="6"/>
  <c r="T186" i="6"/>
  <c r="U186" i="6" s="1"/>
  <c r="T187" i="6"/>
  <c r="U187" i="6"/>
  <c r="U40" i="6"/>
  <c r="U146" i="6"/>
  <c r="T168" i="6"/>
  <c r="U168" i="6" s="1"/>
  <c r="T188" i="6"/>
  <c r="U188" i="6" s="1"/>
  <c r="T22" i="6"/>
  <c r="U22" i="6" s="1"/>
  <c r="U87" i="6"/>
  <c r="T147" i="6"/>
  <c r="U147" i="6" s="1"/>
  <c r="T14" i="6"/>
  <c r="U14" i="6" s="1"/>
  <c r="T148" i="6"/>
  <c r="U148" i="6" s="1"/>
  <c r="T50" i="6"/>
  <c r="U50" i="6" s="1"/>
  <c r="T199" i="6"/>
  <c r="U199" i="6" s="1"/>
  <c r="T42" i="6"/>
  <c r="U42" i="6" s="1"/>
  <c r="T15" i="6"/>
  <c r="U15" i="6" s="1"/>
  <c r="T60" i="6"/>
  <c r="U60" i="6" s="1"/>
  <c r="T108" i="6"/>
  <c r="U108" i="6" s="1"/>
  <c r="T160" i="6"/>
  <c r="U160" i="6" s="1"/>
  <c r="T99" i="6"/>
  <c r="U99" i="6" s="1"/>
  <c r="T120" i="6"/>
  <c r="U120" i="6" s="1"/>
  <c r="T110" i="6"/>
  <c r="U110" i="6" s="1"/>
  <c r="T152" i="6"/>
  <c r="U152" i="6" s="1"/>
  <c r="T182" i="6"/>
  <c r="U182" i="6" s="1"/>
  <c r="T203" i="6"/>
  <c r="U203" i="6" s="1"/>
  <c r="T19" i="6"/>
  <c r="U19" i="6" s="1"/>
  <c r="T143" i="6"/>
  <c r="U143" i="6" s="1"/>
  <c r="T154" i="6"/>
  <c r="U154" i="6" s="1"/>
  <c r="T180" i="6"/>
  <c r="U180" i="6" s="1"/>
  <c r="T200" i="6"/>
  <c r="U200" i="6" s="1"/>
  <c r="T122" i="6"/>
  <c r="U122" i="6" s="1"/>
  <c r="T135" i="6"/>
  <c r="U135" i="6" s="1"/>
  <c r="U41" i="6"/>
  <c r="T72" i="6"/>
  <c r="U72" i="6" s="1"/>
  <c r="T136" i="6"/>
  <c r="U136" i="6" s="1"/>
  <c r="T91" i="6"/>
  <c r="U91" i="6" s="1"/>
  <c r="T194" i="6"/>
  <c r="U194" i="6" s="1"/>
  <c r="T54" i="6"/>
  <c r="U54" i="6" s="1"/>
  <c r="T30" i="6"/>
  <c r="U30" i="6" s="1"/>
  <c r="T92" i="6"/>
  <c r="U92" i="6" s="1"/>
  <c r="T130" i="6"/>
  <c r="U130" i="6" s="1"/>
  <c r="T156" i="6"/>
  <c r="U156" i="6" s="1"/>
  <c r="U13" i="6"/>
  <c r="T43" i="6"/>
  <c r="U43" i="6" s="1"/>
  <c r="U67" i="6"/>
  <c r="U131" i="6"/>
  <c r="T31" i="6"/>
  <c r="U31" i="6" s="1"/>
  <c r="U37" i="6"/>
  <c r="T106" i="6"/>
  <c r="U106" i="6" s="1"/>
  <c r="T151" i="6"/>
  <c r="U151" i="6" s="1"/>
  <c r="T170" i="6"/>
  <c r="U170" i="6" s="1"/>
  <c r="T204" i="6"/>
  <c r="U204" i="6" s="1"/>
  <c r="T115" i="6"/>
  <c r="U115" i="6" s="1"/>
  <c r="T34" i="6"/>
  <c r="U34" i="6" s="1"/>
  <c r="T116" i="6"/>
  <c r="U116" i="6" s="1"/>
  <c r="T71" i="6"/>
  <c r="U71" i="6" s="1"/>
  <c r="T11" i="6"/>
  <c r="U11" i="6" s="1"/>
  <c r="U35" i="6"/>
  <c r="T12" i="6"/>
  <c r="U12" i="6" s="1"/>
  <c r="T48" i="6"/>
  <c r="U48" i="6" s="1"/>
  <c r="T155" i="6"/>
  <c r="U155" i="6" s="1"/>
  <c r="T174" i="6"/>
  <c r="U174" i="6" s="1"/>
  <c r="T29" i="6"/>
  <c r="U29" i="6"/>
  <c r="T175" i="6"/>
  <c r="U175" i="6" s="1"/>
  <c r="T66" i="6"/>
  <c r="U66" i="6" s="1"/>
  <c r="T111" i="6"/>
  <c r="U111" i="6" s="1"/>
  <c r="U195" i="6"/>
  <c r="T7" i="6"/>
  <c r="U7" i="6" s="1"/>
  <c r="T86" i="6"/>
  <c r="U86" i="6" s="1"/>
  <c r="T150" i="6"/>
  <c r="U150" i="6" s="1"/>
  <c r="T44" i="6"/>
  <c r="U44" i="6" s="1"/>
  <c r="T61" i="6"/>
  <c r="U61" i="6" s="1"/>
  <c r="T87" i="6"/>
  <c r="T190" i="6"/>
  <c r="U190" i="6" s="1"/>
  <c r="T8" i="6"/>
  <c r="U8" i="6" s="1"/>
  <c r="T20" i="6"/>
  <c r="U20" i="6" s="1"/>
  <c r="T62" i="6"/>
  <c r="U62" i="6" s="1"/>
  <c r="T184" i="6"/>
  <c r="U184" i="6" s="1"/>
  <c r="U32" i="6"/>
  <c r="U56" i="6"/>
  <c r="U75" i="6"/>
  <c r="T100" i="6"/>
  <c r="U100" i="6" s="1"/>
  <c r="T126" i="6"/>
  <c r="U126" i="6" s="1"/>
  <c r="U139" i="6"/>
  <c r="T164" i="6"/>
  <c r="U164" i="6" s="1"/>
  <c r="U21" i="6"/>
  <c r="U53" i="6"/>
  <c r="U25" i="6"/>
  <c r="U57" i="6"/>
  <c r="I27" i="1"/>
  <c r="J27" i="1" s="1"/>
  <c r="I43" i="1"/>
  <c r="J43" i="1" s="1"/>
  <c r="J80" i="1"/>
  <c r="I5" i="1"/>
  <c r="I104" i="1"/>
  <c r="J104" i="1" s="1"/>
  <c r="I44" i="1"/>
  <c r="J44" i="1" s="1"/>
  <c r="I81" i="1"/>
  <c r="J81" i="1" s="1"/>
  <c r="I141" i="1"/>
  <c r="J141" i="1" s="1"/>
  <c r="I22" i="1"/>
  <c r="J22" i="1" s="1"/>
  <c r="I119" i="1"/>
  <c r="J119" i="1" s="1"/>
  <c r="I35" i="1"/>
  <c r="J35" i="1" s="1"/>
  <c r="I157" i="1"/>
  <c r="J157" i="1" s="1"/>
  <c r="I97" i="1"/>
  <c r="J97" i="1" s="1"/>
  <c r="I134" i="1"/>
  <c r="J134" i="1" s="1"/>
  <c r="I50" i="1"/>
  <c r="J50" i="1" s="1"/>
  <c r="I110" i="1"/>
  <c r="J110" i="1" s="1"/>
  <c r="I13" i="1"/>
  <c r="J13" i="1" s="1"/>
  <c r="I135" i="1"/>
  <c r="J135" i="1" s="1"/>
  <c r="I51" i="1"/>
  <c r="J51" i="1" s="1"/>
  <c r="I88" i="1"/>
  <c r="J88" i="1" s="1"/>
  <c r="I28" i="1"/>
  <c r="J28" i="1" s="1"/>
  <c r="I125" i="1"/>
  <c r="J125" i="1" s="1"/>
  <c r="I150" i="1"/>
  <c r="J150" i="1" s="1"/>
  <c r="I6" i="1"/>
  <c r="J6" i="1" s="1"/>
  <c r="I66" i="1"/>
  <c r="J66" i="1" s="1"/>
  <c r="I103" i="1"/>
  <c r="J103" i="1" s="1"/>
  <c r="I126" i="1"/>
  <c r="J126" i="1" s="1"/>
  <c r="I151" i="1"/>
  <c r="J151" i="1" s="1"/>
  <c r="I7" i="1"/>
  <c r="J7" i="1" s="1"/>
  <c r="I14" i="1"/>
  <c r="J14" i="1" s="1"/>
  <c r="I29" i="1"/>
  <c r="J29" i="1" s="1"/>
  <c r="I82" i="1"/>
  <c r="J82" i="1" s="1"/>
  <c r="I38" i="1"/>
  <c r="J38" i="1" s="1"/>
  <c r="I60" i="1"/>
  <c r="J60" i="1" s="1"/>
  <c r="I67" i="1"/>
  <c r="J67" i="1" s="1"/>
  <c r="I113" i="1"/>
  <c r="J113" i="1" s="1"/>
  <c r="I120" i="1"/>
  <c r="J120" i="1" s="1"/>
  <c r="I23" i="1"/>
  <c r="J23" i="1" s="1"/>
  <c r="I30" i="1"/>
  <c r="J30" i="1" s="1"/>
  <c r="I45" i="1"/>
  <c r="J45" i="1" s="1"/>
  <c r="I98" i="1"/>
  <c r="J98" i="1" s="1"/>
  <c r="I136" i="1"/>
  <c r="J136" i="1" s="1"/>
  <c r="I152" i="1"/>
  <c r="J152" i="1" s="1"/>
  <c r="I8" i="1"/>
  <c r="J8" i="1" s="1"/>
  <c r="I54" i="1"/>
  <c r="J54" i="1" s="1"/>
  <c r="I76" i="1"/>
  <c r="J76" i="1" s="1"/>
  <c r="I83" i="1"/>
  <c r="J83" i="1" s="1"/>
  <c r="I129" i="1"/>
  <c r="J129" i="1" s="1"/>
  <c r="I145" i="1"/>
  <c r="J145" i="1" s="1"/>
  <c r="I161" i="1"/>
  <c r="J161" i="1" s="1"/>
  <c r="I39" i="1"/>
  <c r="J39" i="1" s="1"/>
  <c r="I46" i="1"/>
  <c r="J46" i="1" s="1"/>
  <c r="I61" i="1"/>
  <c r="J61" i="1" s="1"/>
  <c r="I114" i="1"/>
  <c r="J114" i="1" s="1"/>
  <c r="I17" i="1"/>
  <c r="J17" i="1" s="1"/>
  <c r="I24" i="1"/>
  <c r="J24" i="1" s="1"/>
  <c r="I70" i="1"/>
  <c r="J70" i="1" s="1"/>
  <c r="I92" i="1"/>
  <c r="J92" i="1" s="1"/>
  <c r="I99" i="1"/>
  <c r="J99" i="1" s="1"/>
  <c r="I55" i="1"/>
  <c r="J55" i="1" s="1"/>
  <c r="I62" i="1"/>
  <c r="J62" i="1" s="1"/>
  <c r="I77" i="1"/>
  <c r="J77" i="1" s="1"/>
  <c r="I130" i="1"/>
  <c r="J130" i="1" s="1"/>
  <c r="I146" i="1"/>
  <c r="J146" i="1" s="1"/>
  <c r="I162" i="1"/>
  <c r="J162" i="1" s="1"/>
  <c r="I33" i="1"/>
  <c r="J33" i="1" s="1"/>
  <c r="I40" i="1"/>
  <c r="J40" i="1" s="1"/>
  <c r="I86" i="1"/>
  <c r="J86" i="1" s="1"/>
  <c r="I108" i="1"/>
  <c r="J108" i="1" s="1"/>
  <c r="I115" i="1"/>
  <c r="J115" i="1" s="1"/>
  <c r="I18" i="1"/>
  <c r="J18" i="1" s="1"/>
  <c r="I71" i="1"/>
  <c r="J71" i="1" s="1"/>
  <c r="I78" i="1"/>
  <c r="J78" i="1" s="1"/>
  <c r="I93" i="1"/>
  <c r="J93" i="1" s="1"/>
  <c r="I131" i="1"/>
  <c r="J131" i="1" s="1"/>
  <c r="I147" i="1"/>
  <c r="J147" i="1" s="1"/>
  <c r="I163" i="1"/>
  <c r="J163" i="1" s="1"/>
  <c r="I49" i="1"/>
  <c r="J49" i="1" s="1"/>
  <c r="I56" i="1"/>
  <c r="J56" i="1" s="1"/>
  <c r="I102" i="1"/>
  <c r="J102" i="1" s="1"/>
  <c r="I124" i="1"/>
  <c r="J124" i="1" s="1"/>
  <c r="I140" i="1"/>
  <c r="J140" i="1" s="1"/>
  <c r="I156" i="1"/>
  <c r="J156" i="1" s="1"/>
  <c r="J19" i="1"/>
  <c r="I94" i="1"/>
  <c r="J94" i="1" s="1"/>
  <c r="I158" i="1"/>
  <c r="J158" i="1" s="1"/>
  <c r="I25" i="1"/>
  <c r="J25" i="1" s="1"/>
  <c r="I57" i="1"/>
  <c r="J57" i="1" s="1"/>
  <c r="I89" i="1"/>
  <c r="J89" i="1" s="1"/>
  <c r="I121" i="1"/>
  <c r="J121" i="1" s="1"/>
  <c r="I137" i="1"/>
  <c r="J137" i="1" s="1"/>
  <c r="I36" i="1"/>
  <c r="J36" i="1" s="1"/>
  <c r="J73" i="1"/>
  <c r="I84" i="1"/>
  <c r="J84" i="1" s="1"/>
  <c r="I132" i="1"/>
  <c r="J132" i="1" s="1"/>
  <c r="I148" i="1"/>
  <c r="J148" i="1" s="1"/>
  <c r="J153" i="1"/>
  <c r="I164" i="1"/>
  <c r="J164" i="1" s="1"/>
  <c r="I15" i="1"/>
  <c r="J15" i="1" s="1"/>
  <c r="J20" i="1"/>
  <c r="I31" i="1"/>
  <c r="J31" i="1" s="1"/>
  <c r="J68" i="1"/>
  <c r="I79" i="1"/>
  <c r="J79" i="1" s="1"/>
  <c r="I127" i="1"/>
  <c r="J127" i="1" s="1"/>
  <c r="I159" i="1"/>
  <c r="J159" i="1" s="1"/>
  <c r="I10" i="1"/>
  <c r="J10" i="1" s="1"/>
  <c r="I42" i="1"/>
  <c r="J42" i="1" s="1"/>
  <c r="J63" i="1"/>
  <c r="I74" i="1"/>
  <c r="J74" i="1" s="1"/>
  <c r="J95" i="1"/>
  <c r="I106" i="1"/>
  <c r="J106" i="1" s="1"/>
  <c r="I138" i="1"/>
  <c r="J138" i="1" s="1"/>
  <c r="I21" i="1"/>
  <c r="J21" i="1" s="1"/>
  <c r="I69" i="1"/>
  <c r="J69" i="1" s="1"/>
  <c r="I85" i="1"/>
  <c r="J85" i="1" s="1"/>
  <c r="J90" i="1"/>
  <c r="I101" i="1"/>
  <c r="J101" i="1" s="1"/>
  <c r="I117" i="1"/>
  <c r="J117" i="1" s="1"/>
  <c r="J122" i="1"/>
  <c r="I133" i="1"/>
  <c r="J133" i="1" s="1"/>
  <c r="I149" i="1"/>
  <c r="J149" i="1" s="1"/>
  <c r="J154" i="1"/>
  <c r="I165" i="1"/>
  <c r="J165" i="1" s="1"/>
  <c r="I142" i="1"/>
  <c r="J142" i="1" s="1"/>
  <c r="I9" i="1"/>
  <c r="J9" i="1" s="1"/>
  <c r="I41" i="1"/>
  <c r="J41" i="1" s="1"/>
  <c r="I105" i="1"/>
  <c r="J105" i="1" s="1"/>
  <c r="I52" i="1"/>
  <c r="J52" i="1" s="1"/>
  <c r="I100" i="1"/>
  <c r="J100" i="1" s="1"/>
  <c r="I116" i="1"/>
  <c r="J116" i="1" s="1"/>
  <c r="I47" i="1"/>
  <c r="J47" i="1" s="1"/>
  <c r="I111" i="1"/>
  <c r="J111" i="1" s="1"/>
  <c r="I143" i="1"/>
  <c r="J143" i="1" s="1"/>
  <c r="I26" i="1"/>
  <c r="J26" i="1" s="1"/>
  <c r="I58" i="1"/>
  <c r="J58" i="1" s="1"/>
  <c r="I37" i="1"/>
  <c r="J37" i="1" s="1"/>
  <c r="I53" i="1"/>
  <c r="J53" i="1" s="1"/>
  <c r="U5" i="6" l="1"/>
  <c r="U206" i="6" s="1"/>
  <c r="T206" i="6"/>
  <c r="J5" i="1"/>
  <c r="J166" i="1" s="1"/>
  <c r="I166" i="1"/>
</calcChain>
</file>

<file path=xl/sharedStrings.xml><?xml version="1.0" encoding="utf-8"?>
<sst xmlns="http://schemas.openxmlformats.org/spreadsheetml/2006/main" count="3287" uniqueCount="498">
  <si>
    <t>Burešova</t>
  </si>
  <si>
    <t>Burešova 1151/12</t>
  </si>
  <si>
    <t>1x2 roky ( dle doporučení RZ)</t>
  </si>
  <si>
    <t>Revize elektrických zařízení - hromosvod</t>
  </si>
  <si>
    <t>1x4 roky</t>
  </si>
  <si>
    <t>Revize elektrické části strojního zařízení - plošina</t>
  </si>
  <si>
    <t>1x1rok ( dle doporučení RZ )</t>
  </si>
  <si>
    <t>Taussigova</t>
  </si>
  <si>
    <t>Taussigova 1171/2</t>
  </si>
  <si>
    <t>Kontrola provozuschopnosti nouzového osvětlení</t>
  </si>
  <si>
    <t>Taussigova 1889/15a</t>
  </si>
  <si>
    <t>1x5 let ( dle doporučení RZ)</t>
  </si>
  <si>
    <t>Bínova</t>
  </si>
  <si>
    <t>Bínova 532</t>
  </si>
  <si>
    <t>1x2 let ( dle doporučení RZ)</t>
  </si>
  <si>
    <t>Bínova 533</t>
  </si>
  <si>
    <t>Bínova 534</t>
  </si>
  <si>
    <t>Bulovka</t>
  </si>
  <si>
    <t>Bulovka 1462/10 a 1462/12</t>
  </si>
  <si>
    <t>Revize elektrického zařízení - vrátnice</t>
  </si>
  <si>
    <t>Revize elektrického zařízení - parkoviště</t>
  </si>
  <si>
    <t>Revize/kontrola proudového chrániče</t>
  </si>
  <si>
    <t>Revize/kontrola rozvaděče ZIS</t>
  </si>
  <si>
    <t>1x2 let ( nově zadáno neexistuje podklad, nutno ověřit)</t>
  </si>
  <si>
    <t>Křižíkova</t>
  </si>
  <si>
    <t>Křižíkova 35/46</t>
  </si>
  <si>
    <t>Křižíkova 290/48</t>
  </si>
  <si>
    <t xml:space="preserve">1x4 roky </t>
  </si>
  <si>
    <t>1x 1/2 rok ( kontrola a změna času na čidlech osvětlení )</t>
  </si>
  <si>
    <t>Kontrola telefonní ústředny - záložní zdroj + časovač</t>
  </si>
  <si>
    <t>Křižíkova 167/50</t>
  </si>
  <si>
    <t>Křižíkova 178/31</t>
  </si>
  <si>
    <t>Křižíkova 83/99</t>
  </si>
  <si>
    <t>Křižíkova 35/46, 167/50, 290/48</t>
  </si>
  <si>
    <t>Křižíkova 76/61</t>
  </si>
  <si>
    <t>Pernerova</t>
  </si>
  <si>
    <t>Pernerova 288/17</t>
  </si>
  <si>
    <t>1x5 let ( nebo dle doporučení RZ)</t>
  </si>
  <si>
    <t>Pernerova 287/15</t>
  </si>
  <si>
    <t>Sokolovská</t>
  </si>
  <si>
    <t>Sokolovská 120/62</t>
  </si>
  <si>
    <t>Sokolovská 89/28</t>
  </si>
  <si>
    <t>Klapkova</t>
  </si>
  <si>
    <t>Klapkova 3/26</t>
  </si>
  <si>
    <t>1x3 roky ( nové dle smlouvy o výpujčce )</t>
  </si>
  <si>
    <t>Revize elektrických zařízení -  NP 518 ( Osmička pro rodinu )</t>
  </si>
  <si>
    <t>1x3 roky ( nové )</t>
  </si>
  <si>
    <t>Kontrola provozuschopnosti nouzového osvětlení - NP 601,602 ( divadlo KH )</t>
  </si>
  <si>
    <t>1x 1 rok ( nové )</t>
  </si>
  <si>
    <t>Sokolovská 264/121</t>
  </si>
  <si>
    <t>Čimická</t>
  </si>
  <si>
    <t>Čimická 780/61</t>
  </si>
  <si>
    <t>1x5 let ( zavedeno naposledy realizováno v roce 2021 )</t>
  </si>
  <si>
    <t>Březinova</t>
  </si>
  <si>
    <t>Březinova 485/18</t>
  </si>
  <si>
    <t>Kaizlovy sady</t>
  </si>
  <si>
    <t>Kaizlovy sady 422/5</t>
  </si>
  <si>
    <t>Kollárova</t>
  </si>
  <si>
    <t>Kollárova 405/1</t>
  </si>
  <si>
    <t>Uzavřená</t>
  </si>
  <si>
    <t>Uzavřená 652/10</t>
  </si>
  <si>
    <t>Na Hrázi</t>
  </si>
  <si>
    <t>Na Hrázi 188/31</t>
  </si>
  <si>
    <t>Objekt</t>
  </si>
  <si>
    <t>U Synagogy</t>
  </si>
  <si>
    <t>U Synagogy 236/280</t>
  </si>
  <si>
    <t xml:space="preserve">Kontrola provozuschopnosti nouzového osvětlení </t>
  </si>
  <si>
    <t>Vacínova</t>
  </si>
  <si>
    <t>Vacínova 536/3</t>
  </si>
  <si>
    <t>Vosmíkových</t>
  </si>
  <si>
    <t>Vosmíkových 510/8</t>
  </si>
  <si>
    <t>Bešťákova</t>
  </si>
  <si>
    <t>Bešťákova 457/5</t>
  </si>
  <si>
    <t>Hrubého</t>
  </si>
  <si>
    <t>Hrubého 5</t>
  </si>
  <si>
    <t>Balabánova</t>
  </si>
  <si>
    <t>Balabánova 1273/2</t>
  </si>
  <si>
    <t>Revize elektrických zařízení nebytový prostor - osvětlení</t>
  </si>
  <si>
    <t>Dolákova</t>
  </si>
  <si>
    <t>Dolákova 536</t>
  </si>
  <si>
    <t>1x5 roky ( dle doporučení RZ)</t>
  </si>
  <si>
    <t>Libčická</t>
  </si>
  <si>
    <t>Libčická 333/2</t>
  </si>
  <si>
    <t>1x3 roky ( dle dopručení RZ</t>
  </si>
  <si>
    <t>1x1 rok</t>
  </si>
  <si>
    <t>Nad Kotlaskou</t>
  </si>
  <si>
    <t>Nad Kotlaskou 2982/11</t>
  </si>
  <si>
    <t>Mirovická</t>
  </si>
  <si>
    <t>Mirovická 1282/6</t>
  </si>
  <si>
    <t>1x4 roky ( dle doporučení RZ)</t>
  </si>
  <si>
    <t>V Holešovičkách</t>
  </si>
  <si>
    <t>V Holešovičkách 593/1</t>
  </si>
  <si>
    <t>1x5 let ( dle dopručení RZ</t>
  </si>
  <si>
    <t>Pod Čimickým Hájem</t>
  </si>
  <si>
    <t>Pod Čimickým hájem 221/4</t>
  </si>
  <si>
    <t xml:space="preserve">1x1 rok </t>
  </si>
  <si>
    <t>Pod Čimickým hájem 221/6</t>
  </si>
  <si>
    <t>U Draháně</t>
  </si>
  <si>
    <t>U Draháně 143/21</t>
  </si>
  <si>
    <t>U Draháně 145/19</t>
  </si>
  <si>
    <t>U Draháně 164/11</t>
  </si>
  <si>
    <t>U Draháně 165/13</t>
  </si>
  <si>
    <t>1x2 roky( dle doporučení RZ)</t>
  </si>
  <si>
    <t>Revize elektrických zařízení - společných prostor 1PP - 5.NP (dům SOS) vč. Prádelny a sušárny</t>
  </si>
  <si>
    <t>Revize elektrických zařízení - společných prostor 1.PP - 17.NP (bytový dům) vč.Prádelny a el. technl.výtahů</t>
  </si>
  <si>
    <t>Revize elektrických zařízení - společných prostor 1PP - 18.NP ( bytový dům) vč.Prádelny a el. technl.výtahů</t>
  </si>
  <si>
    <t xml:space="preserve">Revize elektrických zařízení celého objektu - nebytový prostor  1.NP - 2.NP </t>
  </si>
  <si>
    <t>Revize elektrických zařízení - společných prostor 1.PP - 8.NP ( bytový dům ) vč. El.technologie výtahů</t>
  </si>
  <si>
    <t>Revize elektrických zařízení - společných prostor 1PP - 8.NP ( bytový dům ) vč.el.technologie výtahů</t>
  </si>
  <si>
    <t>Revize elektrických zařízení - společných prostor 1.PP - 2.NP + půda ( bytový dům )</t>
  </si>
  <si>
    <t>Revize elektrických zařízení - společných prostor 1.PP - 3.NP + půda ( bytový dům )</t>
  </si>
  <si>
    <t>Revize elektrických zařízení - společných prostor 1.PP - 4.NP + půda ( bytový dům )</t>
  </si>
  <si>
    <t>Revize elektrických zařízení - společných prostor 1.NP - 2.NP + půda ( bytový dům )</t>
  </si>
  <si>
    <t>Revize elektrických zařízení - společných prostor 1.PP - 3.NP + půda</t>
  </si>
  <si>
    <t>Revize elektrických zařízení - společných prostor 1.PP - 3.NP ( bytový dům )</t>
  </si>
  <si>
    <t>Revize elektrických zařízení - společných prostor 1.PP - 3.NP ( bytový dům s nebyt prostory )</t>
  </si>
  <si>
    <t>Revize elektrických zařízení - společných prostor rozvodna 1.PP - 3.NP ( obchodní centrum )</t>
  </si>
  <si>
    <t>Revize elektrických zařízení - společných prostor 1.PP - 5.NP + půda ( bytový dům )</t>
  </si>
  <si>
    <t>Revize elektrických zařízení celého objektu 1.PP - 4.NP + půda a el. Technologie ( nebytové prostory )</t>
  </si>
  <si>
    <t>Revize elektrických zařízení - společných prostor 1.PP - 4.NP + půda a vnitroblok ( bytový dům )</t>
  </si>
  <si>
    <t>Revize elektrických zařízení - hromosvod hlavní budova a vnitroblok</t>
  </si>
  <si>
    <t>Revize elektrických zařízení celého objektu - 1.NP ( nebytové prostory - komunitní centrum )</t>
  </si>
  <si>
    <t>1 x 5 let ( nebo dle doporučení RZ )</t>
  </si>
  <si>
    <t>Revize elektrických zařízení - společných prostor  1.PP - 3.NP ( bytový dům )</t>
  </si>
  <si>
    <t>Revize elektrických zařízení celého objektu  1.NP - 2.NP ( nebytové prostory )</t>
  </si>
  <si>
    <t>Revize elektrických zařízení celého objektu  1.NP - 2.NP ( školka )</t>
  </si>
  <si>
    <t>Revize elektrických zařízení celého objektu  1.PP - 1.NP ( komunitní centrum + školka )</t>
  </si>
  <si>
    <t>Revize elektrických zařízení celého objektu 1.NP ( nebytové prostory )</t>
  </si>
  <si>
    <t>Revize elektrických zařízení celého objektu 1.PP - 3.NP ( nebytové prostory - policie )</t>
  </si>
  <si>
    <t>Revize elektrických zařízení celého objektu  1.NP ( nebytové prostory )</t>
  </si>
  <si>
    <t>1x3 roky ( dle dopručení RZ )</t>
  </si>
  <si>
    <t>Štíbrova 1776</t>
  </si>
  <si>
    <t>U Pazderek</t>
  </si>
  <si>
    <t>U Pazderek 265/22</t>
  </si>
  <si>
    <t>Revize elektrických zařízení celého objektu  1.NP - 2.NP ( bytový dům - BONA )</t>
  </si>
  <si>
    <t>U Pazderek 265/23</t>
  </si>
  <si>
    <t>U Pazderek 265/24</t>
  </si>
  <si>
    <t>Nekvasilova</t>
  </si>
  <si>
    <t>Nekvasilova 625/2</t>
  </si>
  <si>
    <t>Revize elektrických zařízení celého objektu 1.NP - 3.NP ( administrativní budova )</t>
  </si>
  <si>
    <t>1x5 let ( dle dopručení RZ )</t>
  </si>
  <si>
    <t>Štíbrova</t>
  </si>
  <si>
    <t>1x1 rok ( dle doporučení RZ )</t>
  </si>
  <si>
    <t>Revize elektrických zařízení koupaliště celého objektu vč. Venkovních částí a technologie bazénů</t>
  </si>
  <si>
    <t>Kontrola provozuschopnosti nouzového osvětlení NP 518 ( Osmička pro rodinu )</t>
  </si>
  <si>
    <t>Revize elektrických zařízení - NP 601, 602 ( divadlo KH )</t>
  </si>
  <si>
    <t>Revize elektrických zařízení - NP 102 ( archiv )</t>
  </si>
  <si>
    <t>Kontrola elektrických zařízení - vizuální kontrola hromosvod</t>
  </si>
  <si>
    <t>Kontrola elektrickcýh zařízení - vizuální kontrola hromosvod hlavní budova a vnitroblok</t>
  </si>
  <si>
    <t>Mazurská</t>
  </si>
  <si>
    <t>Mazurská 484/2</t>
  </si>
  <si>
    <t>Mazurská 484/4</t>
  </si>
  <si>
    <t>Mazurská 484/5</t>
  </si>
  <si>
    <t>Revize elektrikého zařízení - proudového chrániče v prostorech polikliniky</t>
  </si>
  <si>
    <t>1x1 rok ( dle doporučení RZ)</t>
  </si>
  <si>
    <t>Revize elektrikého zařízení - ZIS ( zdravotnická izolovaná soustava )</t>
  </si>
  <si>
    <t>Komplexní údržba a revize transformátoru T1000KVA trafostanice TS 3141</t>
  </si>
  <si>
    <t>Revize elektrických zařízení - parkovací systém</t>
  </si>
  <si>
    <t>Mazurská 484/6</t>
  </si>
  <si>
    <t>Revize elektrických spotřebičů - OSMS</t>
  </si>
  <si>
    <t>Mazurská 484/7</t>
  </si>
  <si>
    <t>Revize elektrických zařízení -1.PP a 1.NP společné prostory vč. Vrátnice, servrovny, skladu, venkovních prostor</t>
  </si>
  <si>
    <t>Revize elektrických zařízení - 2.NP-6.NP( poliklinika ) společné prostory vč. Ordinací</t>
  </si>
  <si>
    <t>Revize elektrických zařízení -budova B 1-2.NP společné protory vč. Ordinací</t>
  </si>
  <si>
    <t>513/2</t>
  </si>
  <si>
    <t>věcné břemeno</t>
  </si>
  <si>
    <t>Restaurace</t>
  </si>
  <si>
    <t>odpojen</t>
  </si>
  <si>
    <t>T581659</t>
  </si>
  <si>
    <t>měď</t>
  </si>
  <si>
    <t>30A</t>
  </si>
  <si>
    <t>plynový kotel</t>
  </si>
  <si>
    <t>radiátor</t>
  </si>
  <si>
    <t>ano - bez jednotky</t>
  </si>
  <si>
    <t>neznámé</t>
  </si>
  <si>
    <t>473/29</t>
  </si>
  <si>
    <t>NP MČ Praha 8</t>
  </si>
  <si>
    <t>kadeřnictví</t>
  </si>
  <si>
    <t>Junkers</t>
  </si>
  <si>
    <t>T390494</t>
  </si>
  <si>
    <t>25A</t>
  </si>
  <si>
    <t>Plynový kotel</t>
  </si>
  <si>
    <t>ne</t>
  </si>
  <si>
    <t>Karlínské náměstí</t>
  </si>
  <si>
    <t>156/2</t>
  </si>
  <si>
    <t>pekárna</t>
  </si>
  <si>
    <t>Plynový kotel Viessmann - 0217</t>
  </si>
  <si>
    <t>T133649</t>
  </si>
  <si>
    <t>32A</t>
  </si>
  <si>
    <t>kotlem</t>
  </si>
  <si>
    <t>ano</t>
  </si>
  <si>
    <t>Plynový kotel Baxi - Duo Tec Compact</t>
  </si>
  <si>
    <t>T561729</t>
  </si>
  <si>
    <t>235/13</t>
  </si>
  <si>
    <t>výrobna</t>
  </si>
  <si>
    <t>bez vytápění</t>
  </si>
  <si>
    <t>bojler</t>
  </si>
  <si>
    <t>restaurace</t>
  </si>
  <si>
    <t>Thermona</t>
  </si>
  <si>
    <t>T534547</t>
  </si>
  <si>
    <t>22/14</t>
  </si>
  <si>
    <t>obchod</t>
  </si>
  <si>
    <t>T371382</t>
  </si>
  <si>
    <t>20A</t>
  </si>
  <si>
    <t>bojler + kotel</t>
  </si>
  <si>
    <t>Junkers Eurostar</t>
  </si>
  <si>
    <t>T587449</t>
  </si>
  <si>
    <t>171/16</t>
  </si>
  <si>
    <t>kancelář</t>
  </si>
  <si>
    <t>Elektro kotel - Bosh</t>
  </si>
  <si>
    <t>neznáme</t>
  </si>
  <si>
    <t>elektrokotel</t>
  </si>
  <si>
    <t>keramický ateliér</t>
  </si>
  <si>
    <t>WAF</t>
  </si>
  <si>
    <t>150/43</t>
  </si>
  <si>
    <t>Vaillant 24kW typ B</t>
  </si>
  <si>
    <t>W059502</t>
  </si>
  <si>
    <t>kotel</t>
  </si>
  <si>
    <t>prodejna</t>
  </si>
  <si>
    <t>T492225</t>
  </si>
  <si>
    <t>165/45</t>
  </si>
  <si>
    <t>kancelář ve dvoře</t>
  </si>
  <si>
    <t>aktuálně bez vytápění</t>
  </si>
  <si>
    <t>bez elektroměru</t>
  </si>
  <si>
    <t>nezjištěno</t>
  </si>
  <si>
    <t>sklepní prostory/sklad</t>
  </si>
  <si>
    <t>bez TUV</t>
  </si>
  <si>
    <t>506.1</t>
  </si>
  <si>
    <t>kancelář v 1.NP</t>
  </si>
  <si>
    <t>T651291</t>
  </si>
  <si>
    <t>Elektrokotel - nájemce</t>
  </si>
  <si>
    <t>T388479</t>
  </si>
  <si>
    <t>prodejna dárkových předmětů</t>
  </si>
  <si>
    <t>220/91</t>
  </si>
  <si>
    <t>C380597</t>
  </si>
  <si>
    <t>ateliér</t>
  </si>
  <si>
    <t>bojler 120l</t>
  </si>
  <si>
    <t>459/72</t>
  </si>
  <si>
    <t>C337086</t>
  </si>
  <si>
    <t>Průtokový ohřívač</t>
  </si>
  <si>
    <t>WAF 1x</t>
  </si>
  <si>
    <t>Plynový kotel Junkers</t>
  </si>
  <si>
    <t>W020053</t>
  </si>
  <si>
    <t>100A</t>
  </si>
  <si>
    <t>153/41</t>
  </si>
  <si>
    <t>kancelář + sklep</t>
  </si>
  <si>
    <t>WAF 2x</t>
  </si>
  <si>
    <t>Akumulační kamna</t>
  </si>
  <si>
    <t>C255032</t>
  </si>
  <si>
    <t>bojler na 75l Dražice</t>
  </si>
  <si>
    <t>Akumulační kamna 3x</t>
  </si>
  <si>
    <t>garáž</t>
  </si>
  <si>
    <t>T396229</t>
  </si>
  <si>
    <t>175/25</t>
  </si>
  <si>
    <t>sklad</t>
  </si>
  <si>
    <t>přímotopy</t>
  </si>
  <si>
    <t>nebytový prostor</t>
  </si>
  <si>
    <t>56/75</t>
  </si>
  <si>
    <t>hudební škola</t>
  </si>
  <si>
    <t>centrální BD</t>
  </si>
  <si>
    <t>masáže</t>
  </si>
  <si>
    <t>ordinace lékaře</t>
  </si>
  <si>
    <t>553/85</t>
  </si>
  <si>
    <t>dílna</t>
  </si>
  <si>
    <t>Junkers 24kW</t>
  </si>
  <si>
    <t>329/3</t>
  </si>
  <si>
    <t>rychlé občerstvení</t>
  </si>
  <si>
    <t>269/15</t>
  </si>
  <si>
    <t>270/13</t>
  </si>
  <si>
    <t>sklad ostatní</t>
  </si>
  <si>
    <t>255/7</t>
  </si>
  <si>
    <t>bistro</t>
  </si>
  <si>
    <t>Elektrokotel</t>
  </si>
  <si>
    <t>197/37</t>
  </si>
  <si>
    <t>občerstvení - hostinská činnost</t>
  </si>
  <si>
    <t>prodejna květin</t>
  </si>
  <si>
    <t>prodejna - ostatní</t>
  </si>
  <si>
    <t>Na Šedivé</t>
  </si>
  <si>
    <t>743/5</t>
  </si>
  <si>
    <t>Náměstí Dr.Holého</t>
  </si>
  <si>
    <t>1056/15</t>
  </si>
  <si>
    <t>Lékarná</t>
  </si>
  <si>
    <t>Plynový kotel Baxi</t>
  </si>
  <si>
    <t>ordinace</t>
  </si>
  <si>
    <t>1059/17</t>
  </si>
  <si>
    <t>cukrárna</t>
  </si>
  <si>
    <t>Peckova</t>
  </si>
  <si>
    <t>277/7</t>
  </si>
  <si>
    <t>přímotop</t>
  </si>
  <si>
    <t>centrum integrace</t>
  </si>
  <si>
    <t>kotel - nájemníka</t>
  </si>
  <si>
    <t>WAF - nájemníka</t>
  </si>
  <si>
    <t>403/36</t>
  </si>
  <si>
    <t>KARMA BETA 5kW</t>
  </si>
  <si>
    <t>Bojler</t>
  </si>
  <si>
    <t>sklad + dílna</t>
  </si>
  <si>
    <t>plynové topidlo BETA</t>
  </si>
  <si>
    <t>194/13</t>
  </si>
  <si>
    <t>Junkers 24kW typ B</t>
  </si>
  <si>
    <t>C359269</t>
  </si>
  <si>
    <t>Junkers 24kW typ C</t>
  </si>
  <si>
    <t>C341236</t>
  </si>
  <si>
    <t>250/19</t>
  </si>
  <si>
    <t>lékářská ordinace</t>
  </si>
  <si>
    <t>Plynový kote</t>
  </si>
  <si>
    <t>427/8</t>
  </si>
  <si>
    <t>pedagogické centrum</t>
  </si>
  <si>
    <t>Protherm 24kW typ C</t>
  </si>
  <si>
    <t>Immergas 24 kW typ C</t>
  </si>
  <si>
    <t>Pobřežní</t>
  </si>
  <si>
    <t>97/40</t>
  </si>
  <si>
    <t>T487829</t>
  </si>
  <si>
    <t>T614628</t>
  </si>
  <si>
    <t>29/48</t>
  </si>
  <si>
    <t>122/70</t>
  </si>
  <si>
    <t>380/2</t>
  </si>
  <si>
    <t>e-shop</t>
  </si>
  <si>
    <t>C154187</t>
  </si>
  <si>
    <t>Primátorská</t>
  </si>
  <si>
    <t>325/20</t>
  </si>
  <si>
    <t>539/34</t>
  </si>
  <si>
    <t>Baxi 24kW</t>
  </si>
  <si>
    <t>Prvního Pluku</t>
  </si>
  <si>
    <t>140/4</t>
  </si>
  <si>
    <t>T315133</t>
  </si>
  <si>
    <t>T691180</t>
  </si>
  <si>
    <t>obchodní prostory</t>
  </si>
  <si>
    <t>T732720</t>
  </si>
  <si>
    <t>bojler 75l Mora - Ser.NO: 2108016337,  průtokový ohřívač 10 l</t>
  </si>
  <si>
    <t>2ks</t>
  </si>
  <si>
    <t>W075792</t>
  </si>
  <si>
    <t>průtokový ohřívač 10l</t>
  </si>
  <si>
    <t>169/10</t>
  </si>
  <si>
    <t>Kancelář/prodejna</t>
  </si>
  <si>
    <t>WAW</t>
  </si>
  <si>
    <t>C439308</t>
  </si>
  <si>
    <t>bojler 80L</t>
  </si>
  <si>
    <t>plynové topidlo GAMA</t>
  </si>
  <si>
    <t>174/8</t>
  </si>
  <si>
    <t xml:space="preserve">2 x KARMA BETA 4kW </t>
  </si>
  <si>
    <t>539/18</t>
  </si>
  <si>
    <t>Immergas třídy C</t>
  </si>
  <si>
    <t>Viessman třídy C</t>
  </si>
  <si>
    <t>plynová kotel</t>
  </si>
  <si>
    <t>Rajmonova</t>
  </si>
  <si>
    <t>1637/2</t>
  </si>
  <si>
    <t>429/208</t>
  </si>
  <si>
    <t>T638338</t>
  </si>
  <si>
    <t>průtokový ohřívač</t>
  </si>
  <si>
    <t>C403435 ?</t>
  </si>
  <si>
    <t>C208998</t>
  </si>
  <si>
    <t>V043758</t>
  </si>
  <si>
    <t>smíšené</t>
  </si>
  <si>
    <t>C221427</t>
  </si>
  <si>
    <t>454/126</t>
  </si>
  <si>
    <t>kosmetický salón</t>
  </si>
  <si>
    <t>Plynový kotel - instaluje se nový</t>
  </si>
  <si>
    <t>T685411</t>
  </si>
  <si>
    <t>46/51</t>
  </si>
  <si>
    <t>kavárna</t>
  </si>
  <si>
    <t>Plynový kotel Baxi typ C</t>
  </si>
  <si>
    <t>240/33</t>
  </si>
  <si>
    <t>T729737</t>
  </si>
  <si>
    <t>2 x GAMAT 3kW</t>
  </si>
  <si>
    <t>T445863</t>
  </si>
  <si>
    <t>233/37</t>
  </si>
  <si>
    <t>112/56</t>
  </si>
  <si>
    <t>plynové topidlo Beta 2x a 1x Mora</t>
  </si>
  <si>
    <t>plynový kote Junkers</t>
  </si>
  <si>
    <t>Prodejna</t>
  </si>
  <si>
    <t>Moratop 24 kW typ B</t>
  </si>
  <si>
    <t>A189274</t>
  </si>
  <si>
    <t>444/118</t>
  </si>
  <si>
    <t>Baxi</t>
  </si>
  <si>
    <t>T709639</t>
  </si>
  <si>
    <t>101/101b</t>
  </si>
  <si>
    <t>oprava obuvy</t>
  </si>
  <si>
    <t>101/99</t>
  </si>
  <si>
    <t>86/97</t>
  </si>
  <si>
    <t>neznámé - nájemce</t>
  </si>
  <si>
    <t>copy centrum</t>
  </si>
  <si>
    <t>92/74</t>
  </si>
  <si>
    <t>tabák</t>
  </si>
  <si>
    <t>V029324</t>
  </si>
  <si>
    <t>146/70</t>
  </si>
  <si>
    <t>prodejna potravin</t>
  </si>
  <si>
    <t>381/68</t>
  </si>
  <si>
    <t>Barvy laky</t>
  </si>
  <si>
    <t>papírnictví</t>
  </si>
  <si>
    <t>449/128</t>
  </si>
  <si>
    <t>Baxi Duo Tec 24kW</t>
  </si>
  <si>
    <t>plynové topidlo Beta 2 a Gama 461</t>
  </si>
  <si>
    <t>182/72</t>
  </si>
  <si>
    <t>prodejna hodin</t>
  </si>
  <si>
    <t>zdravotní středisko</t>
  </si>
  <si>
    <t>327/29</t>
  </si>
  <si>
    <t>Vaillant 24kW typ C</t>
  </si>
  <si>
    <t>145/66</t>
  </si>
  <si>
    <t>Pošta</t>
  </si>
  <si>
    <t>plynová kotelna</t>
  </si>
  <si>
    <t>A297684</t>
  </si>
  <si>
    <t>plynová kotelna + bojler</t>
  </si>
  <si>
    <t>633/66a</t>
  </si>
  <si>
    <t>399/196</t>
  </si>
  <si>
    <t>97/65</t>
  </si>
  <si>
    <t>plynový kote</t>
  </si>
  <si>
    <t>29/75</t>
  </si>
  <si>
    <t>objekt MČ Praha 8</t>
  </si>
  <si>
    <t>T708640</t>
  </si>
  <si>
    <t>učebna/škola</t>
  </si>
  <si>
    <t>Světová</t>
  </si>
  <si>
    <t>1051/15</t>
  </si>
  <si>
    <t>Protherm 24kW</t>
  </si>
  <si>
    <t>Šaldova</t>
  </si>
  <si>
    <t>337/15</t>
  </si>
  <si>
    <t>sklenářství</t>
  </si>
  <si>
    <t>Viadrus</t>
  </si>
  <si>
    <t>skupinová terapie</t>
  </si>
  <si>
    <t>187/7</t>
  </si>
  <si>
    <t>431/22</t>
  </si>
  <si>
    <t>prodejna chovatelských potřeb</t>
  </si>
  <si>
    <t>Thamova</t>
  </si>
  <si>
    <t>115/22</t>
  </si>
  <si>
    <t>gastro</t>
  </si>
  <si>
    <t>řeznictví</t>
  </si>
  <si>
    <t>sklep sklad</t>
  </si>
  <si>
    <t>116/30</t>
  </si>
  <si>
    <t>poradna</t>
  </si>
  <si>
    <t>191/21</t>
  </si>
  <si>
    <t>U Libeňského Pivovaru</t>
  </si>
  <si>
    <t>1943/20</t>
  </si>
  <si>
    <t>U nádražní lávky</t>
  </si>
  <si>
    <t>358/5</t>
  </si>
  <si>
    <t>waf</t>
  </si>
  <si>
    <t>46/3</t>
  </si>
  <si>
    <t>Protherm Tiger 24kW</t>
  </si>
  <si>
    <t>Urxova</t>
  </si>
  <si>
    <t>470/1</t>
  </si>
  <si>
    <t>396/5</t>
  </si>
  <si>
    <t>Protherm</t>
  </si>
  <si>
    <t>Vítkova</t>
  </si>
  <si>
    <t>154/24</t>
  </si>
  <si>
    <t>T627593</t>
  </si>
  <si>
    <t>škola</t>
  </si>
  <si>
    <t>202/18</t>
  </si>
  <si>
    <t>věcné Břemeno</t>
  </si>
  <si>
    <t>není</t>
  </si>
  <si>
    <t>sklad klep</t>
  </si>
  <si>
    <t>Plynový kotel Imergas</t>
  </si>
  <si>
    <t>T401921</t>
  </si>
  <si>
    <t>236/15</t>
  </si>
  <si>
    <t>Vaillant</t>
  </si>
  <si>
    <t>189/17</t>
  </si>
  <si>
    <t>výroba</t>
  </si>
  <si>
    <t>295/3</t>
  </si>
  <si>
    <t>Za Poříčskou bránou</t>
  </si>
  <si>
    <t>372/14</t>
  </si>
  <si>
    <t>Zenklova</t>
  </si>
  <si>
    <t>162/220</t>
  </si>
  <si>
    <t>tatérské studio</t>
  </si>
  <si>
    <t>lékárna</t>
  </si>
  <si>
    <t>286/26</t>
  </si>
  <si>
    <t>drogerie</t>
  </si>
  <si>
    <t>576/27</t>
  </si>
  <si>
    <t>Baxi - Duo tech compakt</t>
  </si>
  <si>
    <t>W073997</t>
  </si>
  <si>
    <t>DPH</t>
  </si>
  <si>
    <t>Sazba DPH</t>
  </si>
  <si>
    <t>Cena za rok celkem</t>
  </si>
  <si>
    <t>1x za pět let</t>
  </si>
  <si>
    <t>Příloha č. 3 zadávací dokumentace - Seznam objektů/prostor a nabídková cena</t>
  </si>
  <si>
    <t>Název úkonu</t>
  </si>
  <si>
    <t>Ulice č.p./č.o.</t>
  </si>
  <si>
    <t>Interval provádění úkonu</t>
  </si>
  <si>
    <t>Četnost za 1 rok</t>
  </si>
  <si>
    <t>Cena za úkon bez DPH</t>
  </si>
  <si>
    <t>Cena za 1 rok bez DPH</t>
  </si>
  <si>
    <t>Cena za 1 rok vč. DPH</t>
  </si>
  <si>
    <t xml:space="preserve">Příloha č. 1 Smlouvy o poskytování služeb - Seznam Objektů/Prostor a smluvní cena </t>
  </si>
  <si>
    <t>Typ prostoru</t>
  </si>
  <si>
    <t>Vytápění</t>
  </si>
  <si>
    <t>Číslo elektroměru</t>
  </si>
  <si>
    <t>Elektroinstalace</t>
  </si>
  <si>
    <t>Typ jističe</t>
  </si>
  <si>
    <t>Ohřev vody</t>
  </si>
  <si>
    <t>č.p./č.o.</t>
  </si>
  <si>
    <t>Využití prostoru</t>
  </si>
  <si>
    <t>Topidlo</t>
  </si>
  <si>
    <t>Číslo prostoru</t>
  </si>
  <si>
    <t>VZT</t>
  </si>
  <si>
    <t>Datum poslední revize elektroinstalací</t>
  </si>
  <si>
    <r>
      <t>Plocha prostoru m</t>
    </r>
    <r>
      <rPr>
        <b/>
        <vertAlign val="superscript"/>
        <sz val="11"/>
        <color theme="1"/>
        <rFont val="Aptos Narrow"/>
        <family val="2"/>
        <scheme val="minor"/>
      </rPr>
      <t>2</t>
    </r>
  </si>
  <si>
    <t>Interval revize</t>
  </si>
  <si>
    <t>Výpočet nabídkové ceny</t>
  </si>
  <si>
    <t>Nabídková cena celkem</t>
  </si>
  <si>
    <t>Cena vč. DPH</t>
  </si>
  <si>
    <t>Cena za 1 rok vč. DPH - společné prostory</t>
  </si>
  <si>
    <t>Cena za 1 rok vč. DPH - věcná břemena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</si>
</sst>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Kč&quot;"/>
    <numFmt numFmtId="165" formatCode="#,##0.00##"/>
    <numFmt numFmtId="166" formatCode="#,##0.0"/>
    <numFmt numFmtId="167" formatCode="#,##0.00\ &quot;Kč&quot;"/>
  </numFmts>
  <fonts count="12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vertAlign val="superscript"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EF9FE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1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center"/>
    </xf>
    <xf numFmtId="0" fontId="0" fillId="4" borderId="1" xfId="0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right" vertical="center"/>
    </xf>
    <xf numFmtId="0" fontId="0" fillId="5" borderId="1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13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5" fillId="6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66" fontId="0" fillId="4" borderId="1" xfId="0" applyNumberFormat="1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5" fontId="0" fillId="5" borderId="1" xfId="0" applyNumberFormat="1" applyFill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167" fontId="0" fillId="7" borderId="9" xfId="0" applyNumberFormat="1" applyFill="1" applyBorder="1" applyAlignment="1">
      <alignment vertical="center"/>
    </xf>
    <xf numFmtId="167" fontId="0" fillId="0" borderId="9" xfId="0" applyNumberFormat="1" applyBorder="1" applyAlignment="1">
      <alignment vertical="center"/>
    </xf>
    <xf numFmtId="9" fontId="0" fillId="0" borderId="9" xfId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167" fontId="0" fillId="7" borderId="1" xfId="0" applyNumberFormat="1" applyFill="1" applyBorder="1" applyAlignment="1">
      <alignment vertical="center"/>
    </xf>
    <xf numFmtId="167" fontId="0" fillId="0" borderId="1" xfId="0" applyNumberFormat="1" applyBorder="1" applyAlignment="1">
      <alignment vertical="center"/>
    </xf>
    <xf numFmtId="9" fontId="0" fillId="0" borderId="1" xfId="1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167" fontId="0" fillId="7" borderId="8" xfId="0" applyNumberFormat="1" applyFill="1" applyBorder="1" applyAlignment="1">
      <alignment vertical="center"/>
    </xf>
    <xf numFmtId="167" fontId="0" fillId="0" borderId="8" xfId="0" applyNumberFormat="1" applyBorder="1" applyAlignment="1">
      <alignment vertical="center"/>
    </xf>
    <xf numFmtId="9" fontId="0" fillId="0" borderId="8" xfId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67" fontId="0" fillId="7" borderId="3" xfId="0" applyNumberFormat="1" applyFill="1" applyBorder="1" applyAlignment="1">
      <alignment vertical="center"/>
    </xf>
    <xf numFmtId="167" fontId="0" fillId="0" borderId="3" xfId="0" applyNumberFormat="1" applyBorder="1" applyAlignment="1">
      <alignment vertical="center"/>
    </xf>
    <xf numFmtId="9" fontId="0" fillId="0" borderId="3" xfId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2" fontId="0" fillId="0" borderId="6" xfId="0" applyNumberFormat="1" applyBorder="1" applyAlignment="1">
      <alignment horizontal="center" vertical="center"/>
    </xf>
    <xf numFmtId="167" fontId="0" fillId="7" borderId="6" xfId="0" applyNumberFormat="1" applyFill="1" applyBorder="1" applyAlignment="1">
      <alignment vertical="center"/>
    </xf>
    <xf numFmtId="167" fontId="0" fillId="0" borderId="6" xfId="0" applyNumberFormat="1" applyBorder="1" applyAlignment="1">
      <alignment vertical="center"/>
    </xf>
    <xf numFmtId="9" fontId="0" fillId="0" borderId="6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7" fontId="2" fillId="7" borderId="1" xfId="0" applyNumberFormat="1" applyFont="1" applyFill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9" fontId="2" fillId="0" borderId="1" xfId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2" fontId="0" fillId="0" borderId="8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167" fontId="0" fillId="7" borderId="14" xfId="0" applyNumberFormat="1" applyFill="1" applyBorder="1" applyAlignment="1">
      <alignment vertical="center"/>
    </xf>
    <xf numFmtId="167" fontId="0" fillId="0" borderId="14" xfId="0" applyNumberFormat="1" applyBorder="1" applyAlignment="1">
      <alignment vertical="center"/>
    </xf>
    <xf numFmtId="9" fontId="0" fillId="0" borderId="14" xfId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67" fontId="3" fillId="7" borderId="3" xfId="0" applyNumberFormat="1" applyFont="1" applyFill="1" applyBorder="1" applyAlignment="1">
      <alignment vertical="center"/>
    </xf>
    <xf numFmtId="167" fontId="3" fillId="0" borderId="3" xfId="0" applyNumberFormat="1" applyFont="1" applyBorder="1" applyAlignment="1">
      <alignment vertical="center"/>
    </xf>
    <xf numFmtId="9" fontId="3" fillId="0" borderId="3" xfId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67" fontId="3" fillId="7" borderId="1" xfId="0" applyNumberFormat="1" applyFont="1" applyFill="1" applyBorder="1" applyAlignment="1">
      <alignment vertical="center"/>
    </xf>
    <xf numFmtId="167" fontId="3" fillId="0" borderId="1" xfId="0" applyNumberFormat="1" applyFont="1" applyBorder="1" applyAlignment="1">
      <alignment vertical="center"/>
    </xf>
    <xf numFmtId="9" fontId="3" fillId="0" borderId="1" xfId="1" applyFont="1" applyBorder="1" applyAlignment="1">
      <alignment horizontal="center" vertical="center"/>
    </xf>
    <xf numFmtId="167" fontId="0" fillId="7" borderId="1" xfId="0" applyNumberFormat="1" applyFill="1" applyBorder="1" applyAlignment="1">
      <alignment horizontal="right" vertical="center"/>
    </xf>
    <xf numFmtId="167" fontId="0" fillId="4" borderId="1" xfId="0" applyNumberFormat="1" applyFill="1" applyBorder="1" applyAlignment="1">
      <alignment horizontal="right" vertical="center"/>
    </xf>
    <xf numFmtId="167" fontId="0" fillId="5" borderId="1" xfId="0" applyNumberFormat="1" applyFill="1" applyBorder="1" applyAlignment="1">
      <alignment horizontal="right" vertical="center"/>
    </xf>
    <xf numFmtId="167" fontId="5" fillId="6" borderId="0" xfId="0" applyNumberFormat="1" applyFont="1" applyFill="1" applyAlignment="1">
      <alignment vertical="center"/>
    </xf>
    <xf numFmtId="9" fontId="0" fillId="4" borderId="1" xfId="0" applyNumberFormat="1" applyFill="1" applyBorder="1" applyAlignment="1">
      <alignment horizontal="center" vertical="center"/>
    </xf>
    <xf numFmtId="9" fontId="0" fillId="5" borderId="1" xfId="0" applyNumberFormat="1" applyFill="1" applyBorder="1" applyAlignment="1">
      <alignment horizontal="center" vertical="center"/>
    </xf>
    <xf numFmtId="0" fontId="2" fillId="9" borderId="1" xfId="0" applyFont="1" applyFill="1" applyBorder="1" applyAlignment="1">
      <alignment vertical="center"/>
    </xf>
    <xf numFmtId="167" fontId="2" fillId="9" borderId="1" xfId="0" applyNumberFormat="1" applyFont="1" applyFill="1" applyBorder="1" applyAlignment="1">
      <alignment horizontal="right" vertical="center"/>
    </xf>
    <xf numFmtId="167" fontId="9" fillId="10" borderId="1" xfId="0" applyNumberFormat="1" applyFont="1" applyFill="1" applyBorder="1" applyAlignment="1">
      <alignment horizontal="right" vertical="center"/>
    </xf>
    <xf numFmtId="49" fontId="10" fillId="11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67" fontId="3" fillId="7" borderId="6" xfId="0" applyNumberFormat="1" applyFont="1" applyFill="1" applyBorder="1" applyAlignment="1">
      <alignment vertical="center"/>
    </xf>
    <xf numFmtId="167" fontId="3" fillId="0" borderId="6" xfId="0" applyNumberFormat="1" applyFont="1" applyBorder="1" applyAlignment="1">
      <alignment vertical="center"/>
    </xf>
    <xf numFmtId="9" fontId="3" fillId="0" borderId="6" xfId="1" applyFont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8B599-F47F-4ABF-8C24-84DC6A38C934}">
  <sheetPr>
    <pageSetUpPr fitToPage="1"/>
  </sheetPr>
  <dimension ref="A1:J166"/>
  <sheetViews>
    <sheetView tabSelected="1" zoomScale="90" zoomScaleNormal="90" workbookViewId="0">
      <selection activeCell="A3" sqref="A3"/>
    </sheetView>
  </sheetViews>
  <sheetFormatPr defaultRowHeight="15" x14ac:dyDescent="0.25"/>
  <cols>
    <col min="1" max="1" width="19.42578125" style="31" customWidth="1"/>
    <col min="2" max="2" width="30.140625" style="31" customWidth="1"/>
    <col min="3" max="3" width="90.140625" style="31" customWidth="1"/>
    <col min="4" max="4" width="45.85546875" style="31" customWidth="1"/>
    <col min="5" max="5" width="10.5703125" style="31" customWidth="1"/>
    <col min="6" max="6" width="13.7109375" style="31" customWidth="1"/>
    <col min="7" max="7" width="13.5703125" style="31" customWidth="1"/>
    <col min="8" max="8" width="11.7109375" style="31" customWidth="1"/>
    <col min="9" max="9" width="13.7109375" style="31" customWidth="1"/>
    <col min="10" max="10" width="13.5703125" style="31" customWidth="1"/>
    <col min="11" max="16384" width="9.140625" style="31"/>
  </cols>
  <sheetData>
    <row r="1" spans="1:10" ht="15.75" x14ac:dyDescent="0.25">
      <c r="A1" s="30" t="s">
        <v>470</v>
      </c>
    </row>
    <row r="2" spans="1:10" ht="15.75" x14ac:dyDescent="0.25">
      <c r="A2" s="30" t="s">
        <v>478</v>
      </c>
    </row>
    <row r="3" spans="1:10" ht="16.5" thickBot="1" x14ac:dyDescent="0.3">
      <c r="A3" s="30"/>
    </row>
    <row r="4" spans="1:10" ht="34.9" customHeight="1" thickBot="1" x14ac:dyDescent="0.3">
      <c r="A4" s="108" t="s">
        <v>63</v>
      </c>
      <c r="B4" s="109" t="s">
        <v>472</v>
      </c>
      <c r="C4" s="109" t="s">
        <v>471</v>
      </c>
      <c r="D4" s="109" t="s">
        <v>473</v>
      </c>
      <c r="E4" s="109" t="s">
        <v>474</v>
      </c>
      <c r="F4" s="109" t="s">
        <v>475</v>
      </c>
      <c r="G4" s="109" t="s">
        <v>476</v>
      </c>
      <c r="H4" s="109" t="s">
        <v>467</v>
      </c>
      <c r="I4" s="109" t="s">
        <v>466</v>
      </c>
      <c r="J4" s="109" t="s">
        <v>477</v>
      </c>
    </row>
    <row r="5" spans="1:10" x14ac:dyDescent="0.25">
      <c r="A5" s="35" t="s">
        <v>0</v>
      </c>
      <c r="B5" s="36" t="s">
        <v>1</v>
      </c>
      <c r="C5" s="36" t="s">
        <v>104</v>
      </c>
      <c r="D5" s="36" t="s">
        <v>2</v>
      </c>
      <c r="E5" s="37">
        <v>0.5</v>
      </c>
      <c r="F5" s="38"/>
      <c r="G5" s="39">
        <f>E5*F5</f>
        <v>0</v>
      </c>
      <c r="H5" s="40">
        <v>0.21</v>
      </c>
      <c r="I5" s="39">
        <f>G5*H5</f>
        <v>0</v>
      </c>
      <c r="J5" s="39">
        <f>G5+I5</f>
        <v>0</v>
      </c>
    </row>
    <row r="6" spans="1:10" x14ac:dyDescent="0.25">
      <c r="A6" s="41" t="s">
        <v>0</v>
      </c>
      <c r="B6" s="42" t="s">
        <v>1</v>
      </c>
      <c r="C6" s="42" t="s">
        <v>3</v>
      </c>
      <c r="D6" s="42" t="s">
        <v>4</v>
      </c>
      <c r="E6" s="1">
        <v>0.25</v>
      </c>
      <c r="F6" s="43"/>
      <c r="G6" s="44">
        <f t="shared" ref="G6:G69" si="0">E6*F6</f>
        <v>0</v>
      </c>
      <c r="H6" s="45">
        <v>0.21</v>
      </c>
      <c r="I6" s="44">
        <f t="shared" ref="I6:I69" si="1">G6*H6</f>
        <v>0</v>
      </c>
      <c r="J6" s="44">
        <f t="shared" ref="J6:J69" si="2">G6+I6</f>
        <v>0</v>
      </c>
    </row>
    <row r="7" spans="1:10" x14ac:dyDescent="0.25">
      <c r="A7" s="41" t="s">
        <v>0</v>
      </c>
      <c r="B7" s="42" t="s">
        <v>1</v>
      </c>
      <c r="C7" s="42" t="s">
        <v>147</v>
      </c>
      <c r="D7" s="42" t="s">
        <v>84</v>
      </c>
      <c r="E7" s="1">
        <v>1</v>
      </c>
      <c r="F7" s="43"/>
      <c r="G7" s="44">
        <f t="shared" si="0"/>
        <v>0</v>
      </c>
      <c r="H7" s="45">
        <v>0.21</v>
      </c>
      <c r="I7" s="44">
        <f t="shared" si="1"/>
        <v>0</v>
      </c>
      <c r="J7" s="44">
        <f t="shared" si="2"/>
        <v>0</v>
      </c>
    </row>
    <row r="8" spans="1:10" ht="15.75" thickBot="1" x14ac:dyDescent="0.3">
      <c r="A8" s="46" t="s">
        <v>0</v>
      </c>
      <c r="B8" s="47" t="s">
        <v>1</v>
      </c>
      <c r="C8" s="47" t="s">
        <v>5</v>
      </c>
      <c r="D8" s="47" t="s">
        <v>6</v>
      </c>
      <c r="E8" s="48">
        <v>1</v>
      </c>
      <c r="F8" s="49"/>
      <c r="G8" s="50">
        <f t="shared" si="0"/>
        <v>0</v>
      </c>
      <c r="H8" s="51">
        <v>0.21</v>
      </c>
      <c r="I8" s="50">
        <f t="shared" si="1"/>
        <v>0</v>
      </c>
      <c r="J8" s="50">
        <f t="shared" si="2"/>
        <v>0</v>
      </c>
    </row>
    <row r="9" spans="1:10" x14ac:dyDescent="0.25">
      <c r="A9" s="52" t="s">
        <v>7</v>
      </c>
      <c r="B9" s="53" t="s">
        <v>8</v>
      </c>
      <c r="C9" s="53" t="s">
        <v>105</v>
      </c>
      <c r="D9" s="53" t="s">
        <v>2</v>
      </c>
      <c r="E9" s="54">
        <v>0.5</v>
      </c>
      <c r="F9" s="55"/>
      <c r="G9" s="56">
        <f t="shared" si="0"/>
        <v>0</v>
      </c>
      <c r="H9" s="57">
        <v>0.21</v>
      </c>
      <c r="I9" s="56">
        <f t="shared" si="1"/>
        <v>0</v>
      </c>
      <c r="J9" s="56">
        <f t="shared" si="2"/>
        <v>0</v>
      </c>
    </row>
    <row r="10" spans="1:10" x14ac:dyDescent="0.25">
      <c r="A10" s="41" t="s">
        <v>7</v>
      </c>
      <c r="B10" s="42" t="s">
        <v>8</v>
      </c>
      <c r="C10" s="42" t="s">
        <v>3</v>
      </c>
      <c r="D10" s="42" t="s">
        <v>4</v>
      </c>
      <c r="E10" s="1">
        <v>0.25</v>
      </c>
      <c r="F10" s="43"/>
      <c r="G10" s="44">
        <f t="shared" si="0"/>
        <v>0</v>
      </c>
      <c r="H10" s="45">
        <v>0.21</v>
      </c>
      <c r="I10" s="44">
        <f t="shared" si="1"/>
        <v>0</v>
      </c>
      <c r="J10" s="44">
        <f t="shared" si="2"/>
        <v>0</v>
      </c>
    </row>
    <row r="11" spans="1:10" x14ac:dyDescent="0.25">
      <c r="A11" s="41" t="s">
        <v>7</v>
      </c>
      <c r="B11" s="42" t="s">
        <v>8</v>
      </c>
      <c r="C11" s="42" t="s">
        <v>147</v>
      </c>
      <c r="D11" s="42" t="s">
        <v>95</v>
      </c>
      <c r="E11" s="1">
        <v>1</v>
      </c>
      <c r="F11" s="43"/>
      <c r="G11" s="44">
        <f t="shared" si="0"/>
        <v>0</v>
      </c>
      <c r="H11" s="45">
        <v>0.21</v>
      </c>
      <c r="I11" s="44">
        <f t="shared" si="1"/>
        <v>0</v>
      </c>
      <c r="J11" s="44">
        <f t="shared" si="2"/>
        <v>0</v>
      </c>
    </row>
    <row r="12" spans="1:10" x14ac:dyDescent="0.25">
      <c r="A12" s="41" t="s">
        <v>7</v>
      </c>
      <c r="B12" s="42" t="s">
        <v>8</v>
      </c>
      <c r="C12" s="42" t="s">
        <v>5</v>
      </c>
      <c r="D12" s="42" t="s">
        <v>6</v>
      </c>
      <c r="E12" s="1">
        <v>1</v>
      </c>
      <c r="F12" s="43"/>
      <c r="G12" s="44">
        <f t="shared" si="0"/>
        <v>0</v>
      </c>
      <c r="H12" s="45">
        <v>0.21</v>
      </c>
      <c r="I12" s="44">
        <f t="shared" si="1"/>
        <v>0</v>
      </c>
      <c r="J12" s="44">
        <f t="shared" si="2"/>
        <v>0</v>
      </c>
    </row>
    <row r="13" spans="1:10" x14ac:dyDescent="0.25">
      <c r="A13" s="41" t="s">
        <v>7</v>
      </c>
      <c r="B13" s="42" t="s">
        <v>8</v>
      </c>
      <c r="C13" s="42" t="s">
        <v>144</v>
      </c>
      <c r="D13" s="42" t="s">
        <v>6</v>
      </c>
      <c r="E13" s="1">
        <v>1</v>
      </c>
      <c r="F13" s="43"/>
      <c r="G13" s="44">
        <f t="shared" si="0"/>
        <v>0</v>
      </c>
      <c r="H13" s="45">
        <v>0.21</v>
      </c>
      <c r="I13" s="44">
        <f t="shared" si="1"/>
        <v>0</v>
      </c>
      <c r="J13" s="44">
        <f t="shared" si="2"/>
        <v>0</v>
      </c>
    </row>
    <row r="14" spans="1:10" ht="15.75" thickBot="1" x14ac:dyDescent="0.3">
      <c r="A14" s="58" t="s">
        <v>7</v>
      </c>
      <c r="B14" s="59" t="s">
        <v>8</v>
      </c>
      <c r="C14" s="59" t="s">
        <v>45</v>
      </c>
      <c r="D14" s="59" t="s">
        <v>44</v>
      </c>
      <c r="E14" s="60">
        <v>0.33333333333333331</v>
      </c>
      <c r="F14" s="61"/>
      <c r="G14" s="62">
        <f t="shared" si="0"/>
        <v>0</v>
      </c>
      <c r="H14" s="63">
        <v>0.21</v>
      </c>
      <c r="I14" s="62">
        <f t="shared" si="1"/>
        <v>0</v>
      </c>
      <c r="J14" s="62">
        <f t="shared" si="2"/>
        <v>0</v>
      </c>
    </row>
    <row r="15" spans="1:10" x14ac:dyDescent="0.25">
      <c r="A15" s="35" t="s">
        <v>7</v>
      </c>
      <c r="B15" s="36" t="s">
        <v>10</v>
      </c>
      <c r="C15" s="36" t="s">
        <v>106</v>
      </c>
      <c r="D15" s="36" t="s">
        <v>11</v>
      </c>
      <c r="E15" s="37">
        <v>0.2</v>
      </c>
      <c r="F15" s="38"/>
      <c r="G15" s="39">
        <f t="shared" si="0"/>
        <v>0</v>
      </c>
      <c r="H15" s="40">
        <v>0.21</v>
      </c>
      <c r="I15" s="39">
        <f t="shared" si="1"/>
        <v>0</v>
      </c>
      <c r="J15" s="39">
        <f t="shared" si="2"/>
        <v>0</v>
      </c>
    </row>
    <row r="16" spans="1:10" x14ac:dyDescent="0.25">
      <c r="A16" s="41" t="s">
        <v>7</v>
      </c>
      <c r="B16" s="42" t="s">
        <v>10</v>
      </c>
      <c r="C16" s="42" t="s">
        <v>3</v>
      </c>
      <c r="D16" s="42" t="s">
        <v>4</v>
      </c>
      <c r="E16" s="1">
        <v>0.25</v>
      </c>
      <c r="F16" s="43"/>
      <c r="G16" s="44">
        <f t="shared" si="0"/>
        <v>0</v>
      </c>
      <c r="H16" s="45">
        <v>0.21</v>
      </c>
      <c r="I16" s="44">
        <f t="shared" si="1"/>
        <v>0</v>
      </c>
      <c r="J16" s="44">
        <f t="shared" si="2"/>
        <v>0</v>
      </c>
    </row>
    <row r="17" spans="1:10" x14ac:dyDescent="0.25">
      <c r="A17" s="41" t="s">
        <v>7</v>
      </c>
      <c r="B17" s="42" t="s">
        <v>10</v>
      </c>
      <c r="C17" s="42" t="s">
        <v>147</v>
      </c>
      <c r="D17" s="42" t="s">
        <v>95</v>
      </c>
      <c r="E17" s="1">
        <v>1</v>
      </c>
      <c r="F17" s="43"/>
      <c r="G17" s="44">
        <f t="shared" si="0"/>
        <v>0</v>
      </c>
      <c r="H17" s="45">
        <v>0.21</v>
      </c>
      <c r="I17" s="44">
        <f t="shared" si="1"/>
        <v>0</v>
      </c>
      <c r="J17" s="44">
        <f t="shared" si="2"/>
        <v>0</v>
      </c>
    </row>
    <row r="18" spans="1:10" ht="15.75" thickBot="1" x14ac:dyDescent="0.3">
      <c r="A18" s="58" t="s">
        <v>7</v>
      </c>
      <c r="B18" s="59" t="s">
        <v>10</v>
      </c>
      <c r="C18" s="59" t="s">
        <v>9</v>
      </c>
      <c r="D18" s="59" t="s">
        <v>6</v>
      </c>
      <c r="E18" s="64">
        <v>1</v>
      </c>
      <c r="F18" s="61"/>
      <c r="G18" s="62">
        <f t="shared" si="0"/>
        <v>0</v>
      </c>
      <c r="H18" s="63">
        <v>0.21</v>
      </c>
      <c r="I18" s="62">
        <f t="shared" si="1"/>
        <v>0</v>
      </c>
      <c r="J18" s="62">
        <f t="shared" si="2"/>
        <v>0</v>
      </c>
    </row>
    <row r="19" spans="1:10" x14ac:dyDescent="0.25">
      <c r="A19" s="52" t="s">
        <v>12</v>
      </c>
      <c r="B19" s="53" t="s">
        <v>13</v>
      </c>
      <c r="C19" s="53" t="s">
        <v>107</v>
      </c>
      <c r="D19" s="53" t="s">
        <v>102</v>
      </c>
      <c r="E19" s="54">
        <v>0.5</v>
      </c>
      <c r="F19" s="55"/>
      <c r="G19" s="56">
        <f t="shared" si="0"/>
        <v>0</v>
      </c>
      <c r="H19" s="57">
        <v>0.21</v>
      </c>
      <c r="I19" s="56">
        <f t="shared" si="1"/>
        <v>0</v>
      </c>
      <c r="J19" s="56">
        <f t="shared" si="2"/>
        <v>0</v>
      </c>
    </row>
    <row r="20" spans="1:10" x14ac:dyDescent="0.25">
      <c r="A20" s="35" t="s">
        <v>12</v>
      </c>
      <c r="B20" s="36" t="s">
        <v>13</v>
      </c>
      <c r="C20" s="42" t="s">
        <v>3</v>
      </c>
      <c r="D20" s="65" t="s">
        <v>4</v>
      </c>
      <c r="E20" s="66">
        <v>0.25</v>
      </c>
      <c r="F20" s="67"/>
      <c r="G20" s="68">
        <f t="shared" si="0"/>
        <v>0</v>
      </c>
      <c r="H20" s="69">
        <v>0.21</v>
      </c>
      <c r="I20" s="68">
        <f t="shared" si="1"/>
        <v>0</v>
      </c>
      <c r="J20" s="68">
        <f t="shared" si="2"/>
        <v>0</v>
      </c>
    </row>
    <row r="21" spans="1:10" ht="15.75" thickBot="1" x14ac:dyDescent="0.3">
      <c r="A21" s="70" t="s">
        <v>12</v>
      </c>
      <c r="B21" s="71" t="s">
        <v>13</v>
      </c>
      <c r="C21" s="59" t="s">
        <v>147</v>
      </c>
      <c r="D21" s="59" t="s">
        <v>95</v>
      </c>
      <c r="E21" s="64">
        <v>1</v>
      </c>
      <c r="F21" s="61"/>
      <c r="G21" s="62">
        <f t="shared" si="0"/>
        <v>0</v>
      </c>
      <c r="H21" s="63">
        <v>0.21</v>
      </c>
      <c r="I21" s="62">
        <f t="shared" si="1"/>
        <v>0</v>
      </c>
      <c r="J21" s="62">
        <f t="shared" si="2"/>
        <v>0</v>
      </c>
    </row>
    <row r="22" spans="1:10" x14ac:dyDescent="0.25">
      <c r="A22" s="52" t="s">
        <v>12</v>
      </c>
      <c r="B22" s="53" t="s">
        <v>15</v>
      </c>
      <c r="C22" s="53" t="s">
        <v>107</v>
      </c>
      <c r="D22" s="53" t="s">
        <v>14</v>
      </c>
      <c r="E22" s="54">
        <v>0.5</v>
      </c>
      <c r="F22" s="55"/>
      <c r="G22" s="56">
        <f t="shared" si="0"/>
        <v>0</v>
      </c>
      <c r="H22" s="57">
        <v>0.21</v>
      </c>
      <c r="I22" s="56">
        <f t="shared" si="1"/>
        <v>0</v>
      </c>
      <c r="J22" s="56">
        <f t="shared" si="2"/>
        <v>0</v>
      </c>
    </row>
    <row r="23" spans="1:10" x14ac:dyDescent="0.25">
      <c r="A23" s="35" t="s">
        <v>12</v>
      </c>
      <c r="B23" s="36" t="s">
        <v>15</v>
      </c>
      <c r="C23" s="42" t="s">
        <v>3</v>
      </c>
      <c r="D23" s="42" t="s">
        <v>4</v>
      </c>
      <c r="E23" s="1">
        <v>0.25</v>
      </c>
      <c r="F23" s="43"/>
      <c r="G23" s="44">
        <f t="shared" si="0"/>
        <v>0</v>
      </c>
      <c r="H23" s="45">
        <v>0.21</v>
      </c>
      <c r="I23" s="44">
        <f t="shared" si="1"/>
        <v>0</v>
      </c>
      <c r="J23" s="44">
        <f t="shared" si="2"/>
        <v>0</v>
      </c>
    </row>
    <row r="24" spans="1:10" ht="15.75" thickBot="1" x14ac:dyDescent="0.3">
      <c r="A24" s="70" t="s">
        <v>12</v>
      </c>
      <c r="B24" s="71" t="s">
        <v>15</v>
      </c>
      <c r="C24" s="59" t="s">
        <v>147</v>
      </c>
      <c r="D24" s="59" t="s">
        <v>95</v>
      </c>
      <c r="E24" s="64">
        <v>1</v>
      </c>
      <c r="F24" s="61"/>
      <c r="G24" s="62">
        <f t="shared" si="0"/>
        <v>0</v>
      </c>
      <c r="H24" s="63">
        <v>0.21</v>
      </c>
      <c r="I24" s="62">
        <f t="shared" si="1"/>
        <v>0</v>
      </c>
      <c r="J24" s="62">
        <f t="shared" si="2"/>
        <v>0</v>
      </c>
    </row>
    <row r="25" spans="1:10" x14ac:dyDescent="0.25">
      <c r="A25" s="35" t="s">
        <v>12</v>
      </c>
      <c r="B25" s="36" t="s">
        <v>16</v>
      </c>
      <c r="C25" s="36" t="s">
        <v>107</v>
      </c>
      <c r="D25" s="36" t="s">
        <v>14</v>
      </c>
      <c r="E25" s="37">
        <v>0.5</v>
      </c>
      <c r="F25" s="38"/>
      <c r="G25" s="39">
        <f t="shared" si="0"/>
        <v>0</v>
      </c>
      <c r="H25" s="40">
        <v>0.21</v>
      </c>
      <c r="I25" s="39">
        <f t="shared" si="1"/>
        <v>0</v>
      </c>
      <c r="J25" s="39">
        <f t="shared" si="2"/>
        <v>0</v>
      </c>
    </row>
    <row r="26" spans="1:10" x14ac:dyDescent="0.25">
      <c r="A26" s="35" t="s">
        <v>12</v>
      </c>
      <c r="B26" s="36" t="s">
        <v>16</v>
      </c>
      <c r="C26" s="42" t="s">
        <v>3</v>
      </c>
      <c r="D26" s="42" t="s">
        <v>4</v>
      </c>
      <c r="E26" s="1">
        <v>0.25</v>
      </c>
      <c r="F26" s="43"/>
      <c r="G26" s="44">
        <f t="shared" si="0"/>
        <v>0</v>
      </c>
      <c r="H26" s="45">
        <v>0.21</v>
      </c>
      <c r="I26" s="44">
        <f t="shared" si="1"/>
        <v>0</v>
      </c>
      <c r="J26" s="44">
        <f t="shared" si="2"/>
        <v>0</v>
      </c>
    </row>
    <row r="27" spans="1:10" ht="15.75" thickBot="1" x14ac:dyDescent="0.3">
      <c r="A27" s="58" t="s">
        <v>12</v>
      </c>
      <c r="B27" s="59" t="s">
        <v>16</v>
      </c>
      <c r="C27" s="59" t="s">
        <v>147</v>
      </c>
      <c r="D27" s="59" t="s">
        <v>95</v>
      </c>
      <c r="E27" s="64">
        <v>1</v>
      </c>
      <c r="F27" s="61"/>
      <c r="G27" s="62">
        <f t="shared" si="0"/>
        <v>0</v>
      </c>
      <c r="H27" s="63">
        <v>0.21</v>
      </c>
      <c r="I27" s="62">
        <f t="shared" si="1"/>
        <v>0</v>
      </c>
      <c r="J27" s="62">
        <f t="shared" si="2"/>
        <v>0</v>
      </c>
    </row>
    <row r="28" spans="1:10" x14ac:dyDescent="0.25">
      <c r="A28" s="52" t="s">
        <v>17</v>
      </c>
      <c r="B28" s="53" t="s">
        <v>18</v>
      </c>
      <c r="C28" s="53" t="s">
        <v>103</v>
      </c>
      <c r="D28" s="53" t="s">
        <v>14</v>
      </c>
      <c r="E28" s="54">
        <v>0.5</v>
      </c>
      <c r="F28" s="55"/>
      <c r="G28" s="56">
        <f t="shared" si="0"/>
        <v>0</v>
      </c>
      <c r="H28" s="57">
        <v>0.21</v>
      </c>
      <c r="I28" s="56">
        <f t="shared" si="1"/>
        <v>0</v>
      </c>
      <c r="J28" s="56">
        <f t="shared" si="2"/>
        <v>0</v>
      </c>
    </row>
    <row r="29" spans="1:10" x14ac:dyDescent="0.25">
      <c r="A29" s="41" t="s">
        <v>17</v>
      </c>
      <c r="B29" s="42" t="s">
        <v>18</v>
      </c>
      <c r="C29" s="42" t="s">
        <v>3</v>
      </c>
      <c r="D29" s="65" t="s">
        <v>4</v>
      </c>
      <c r="E29" s="66">
        <v>0.25</v>
      </c>
      <c r="F29" s="67"/>
      <c r="G29" s="68">
        <f t="shared" si="0"/>
        <v>0</v>
      </c>
      <c r="H29" s="69">
        <v>0.21</v>
      </c>
      <c r="I29" s="68">
        <f t="shared" si="1"/>
        <v>0</v>
      </c>
      <c r="J29" s="68">
        <f t="shared" si="2"/>
        <v>0</v>
      </c>
    </row>
    <row r="30" spans="1:10" x14ac:dyDescent="0.25">
      <c r="A30" s="41" t="s">
        <v>17</v>
      </c>
      <c r="B30" s="42" t="s">
        <v>18</v>
      </c>
      <c r="C30" s="42" t="s">
        <v>147</v>
      </c>
      <c r="D30" s="42" t="s">
        <v>95</v>
      </c>
      <c r="E30" s="1">
        <v>1</v>
      </c>
      <c r="F30" s="43"/>
      <c r="G30" s="44">
        <f t="shared" si="0"/>
        <v>0</v>
      </c>
      <c r="H30" s="45">
        <v>0.21</v>
      </c>
      <c r="I30" s="44">
        <f t="shared" si="1"/>
        <v>0</v>
      </c>
      <c r="J30" s="44">
        <f t="shared" si="2"/>
        <v>0</v>
      </c>
    </row>
    <row r="31" spans="1:10" x14ac:dyDescent="0.25">
      <c r="A31" s="41" t="s">
        <v>17</v>
      </c>
      <c r="B31" s="42" t="s">
        <v>18</v>
      </c>
      <c r="C31" s="42" t="s">
        <v>9</v>
      </c>
      <c r="D31" s="42" t="s">
        <v>6</v>
      </c>
      <c r="E31" s="1">
        <v>1</v>
      </c>
      <c r="F31" s="43"/>
      <c r="G31" s="44">
        <f t="shared" si="0"/>
        <v>0</v>
      </c>
      <c r="H31" s="45">
        <v>0.21</v>
      </c>
      <c r="I31" s="44">
        <f t="shared" si="1"/>
        <v>0</v>
      </c>
      <c r="J31" s="44">
        <f t="shared" si="2"/>
        <v>0</v>
      </c>
    </row>
    <row r="32" spans="1:10" x14ac:dyDescent="0.25">
      <c r="A32" s="41" t="s">
        <v>17</v>
      </c>
      <c r="B32" s="42" t="s">
        <v>18</v>
      </c>
      <c r="C32" s="42" t="s">
        <v>19</v>
      </c>
      <c r="D32" s="42" t="s">
        <v>23</v>
      </c>
      <c r="E32" s="1">
        <v>0.5</v>
      </c>
      <c r="F32" s="43"/>
      <c r="G32" s="44">
        <f t="shared" si="0"/>
        <v>0</v>
      </c>
      <c r="H32" s="45">
        <v>0.21</v>
      </c>
      <c r="I32" s="44">
        <f t="shared" si="1"/>
        <v>0</v>
      </c>
      <c r="J32" s="44">
        <f t="shared" si="2"/>
        <v>0</v>
      </c>
    </row>
    <row r="33" spans="1:10" x14ac:dyDescent="0.25">
      <c r="A33" s="41" t="s">
        <v>17</v>
      </c>
      <c r="B33" s="42" t="s">
        <v>18</v>
      </c>
      <c r="C33" s="42" t="s">
        <v>20</v>
      </c>
      <c r="D33" s="42" t="s">
        <v>23</v>
      </c>
      <c r="E33" s="1">
        <v>0.5</v>
      </c>
      <c r="F33" s="43"/>
      <c r="G33" s="44">
        <f t="shared" si="0"/>
        <v>0</v>
      </c>
      <c r="H33" s="45">
        <v>0.21</v>
      </c>
      <c r="I33" s="44">
        <f t="shared" si="1"/>
        <v>0</v>
      </c>
      <c r="J33" s="44">
        <f t="shared" si="2"/>
        <v>0</v>
      </c>
    </row>
    <row r="34" spans="1:10" x14ac:dyDescent="0.25">
      <c r="A34" s="41" t="s">
        <v>17</v>
      </c>
      <c r="B34" s="42" t="s">
        <v>18</v>
      </c>
      <c r="C34" s="42" t="s">
        <v>21</v>
      </c>
      <c r="D34" s="42" t="s">
        <v>23</v>
      </c>
      <c r="E34" s="1">
        <v>0.5</v>
      </c>
      <c r="F34" s="43"/>
      <c r="G34" s="44">
        <f t="shared" si="0"/>
        <v>0</v>
      </c>
      <c r="H34" s="45">
        <v>0.21</v>
      </c>
      <c r="I34" s="44">
        <f t="shared" si="1"/>
        <v>0</v>
      </c>
      <c r="J34" s="44">
        <f t="shared" si="2"/>
        <v>0</v>
      </c>
    </row>
    <row r="35" spans="1:10" ht="15.75" thickBot="1" x14ac:dyDescent="0.3">
      <c r="A35" s="58" t="s">
        <v>17</v>
      </c>
      <c r="B35" s="59" t="s">
        <v>18</v>
      </c>
      <c r="C35" s="59" t="s">
        <v>22</v>
      </c>
      <c r="D35" s="59" t="s">
        <v>23</v>
      </c>
      <c r="E35" s="64">
        <v>0.5</v>
      </c>
      <c r="F35" s="61"/>
      <c r="G35" s="62">
        <f t="shared" si="0"/>
        <v>0</v>
      </c>
      <c r="H35" s="63">
        <v>0.21</v>
      </c>
      <c r="I35" s="62">
        <f t="shared" si="1"/>
        <v>0</v>
      </c>
      <c r="J35" s="62">
        <f t="shared" si="2"/>
        <v>0</v>
      </c>
    </row>
    <row r="36" spans="1:10" x14ac:dyDescent="0.25">
      <c r="A36" s="52" t="s">
        <v>24</v>
      </c>
      <c r="B36" s="53" t="s">
        <v>25</v>
      </c>
      <c r="C36" s="53" t="s">
        <v>108</v>
      </c>
      <c r="D36" s="53" t="s">
        <v>11</v>
      </c>
      <c r="E36" s="54">
        <v>0.2</v>
      </c>
      <c r="F36" s="55"/>
      <c r="G36" s="56">
        <f t="shared" si="0"/>
        <v>0</v>
      </c>
      <c r="H36" s="57">
        <v>0.21</v>
      </c>
      <c r="I36" s="56">
        <f t="shared" si="1"/>
        <v>0</v>
      </c>
      <c r="J36" s="56">
        <f t="shared" si="2"/>
        <v>0</v>
      </c>
    </row>
    <row r="37" spans="1:10" x14ac:dyDescent="0.25">
      <c r="A37" s="41" t="s">
        <v>24</v>
      </c>
      <c r="B37" s="42" t="s">
        <v>25</v>
      </c>
      <c r="C37" s="42" t="s">
        <v>3</v>
      </c>
      <c r="D37" s="42" t="s">
        <v>27</v>
      </c>
      <c r="E37" s="1">
        <v>0.25</v>
      </c>
      <c r="F37" s="43"/>
      <c r="G37" s="44">
        <f t="shared" si="0"/>
        <v>0</v>
      </c>
      <c r="H37" s="45">
        <v>0.21</v>
      </c>
      <c r="I37" s="44">
        <f t="shared" si="1"/>
        <v>0</v>
      </c>
      <c r="J37" s="44">
        <f t="shared" si="2"/>
        <v>0</v>
      </c>
    </row>
    <row r="38" spans="1:10" ht="15.75" thickBot="1" x14ac:dyDescent="0.3">
      <c r="A38" s="41" t="s">
        <v>24</v>
      </c>
      <c r="B38" s="42" t="s">
        <v>25</v>
      </c>
      <c r="C38" s="42" t="s">
        <v>147</v>
      </c>
      <c r="D38" s="42" t="s">
        <v>95</v>
      </c>
      <c r="E38" s="1">
        <v>1</v>
      </c>
      <c r="F38" s="43"/>
      <c r="G38" s="44">
        <f t="shared" si="0"/>
        <v>0</v>
      </c>
      <c r="H38" s="45">
        <v>0.21</v>
      </c>
      <c r="I38" s="44">
        <f t="shared" si="1"/>
        <v>0</v>
      </c>
      <c r="J38" s="44">
        <f t="shared" si="2"/>
        <v>0</v>
      </c>
    </row>
    <row r="39" spans="1:10" x14ac:dyDescent="0.25">
      <c r="A39" s="52" t="s">
        <v>24</v>
      </c>
      <c r="B39" s="53" t="s">
        <v>30</v>
      </c>
      <c r="C39" s="53" t="s">
        <v>108</v>
      </c>
      <c r="D39" s="53" t="s">
        <v>37</v>
      </c>
      <c r="E39" s="54">
        <v>0.2</v>
      </c>
      <c r="F39" s="55"/>
      <c r="G39" s="56">
        <f t="shared" si="0"/>
        <v>0</v>
      </c>
      <c r="H39" s="57">
        <v>0.21</v>
      </c>
      <c r="I39" s="56">
        <f t="shared" si="1"/>
        <v>0</v>
      </c>
      <c r="J39" s="56">
        <f t="shared" si="2"/>
        <v>0</v>
      </c>
    </row>
    <row r="40" spans="1:10" x14ac:dyDescent="0.25">
      <c r="A40" s="41" t="s">
        <v>24</v>
      </c>
      <c r="B40" s="42" t="s">
        <v>30</v>
      </c>
      <c r="C40" s="42" t="s">
        <v>3</v>
      </c>
      <c r="D40" s="42" t="s">
        <v>27</v>
      </c>
      <c r="E40" s="1">
        <v>0.25</v>
      </c>
      <c r="F40" s="43"/>
      <c r="G40" s="44">
        <f t="shared" si="0"/>
        <v>0</v>
      </c>
      <c r="H40" s="45">
        <v>0.21</v>
      </c>
      <c r="I40" s="44">
        <f t="shared" si="1"/>
        <v>0</v>
      </c>
      <c r="J40" s="44">
        <f t="shared" si="2"/>
        <v>0</v>
      </c>
    </row>
    <row r="41" spans="1:10" ht="15.75" thickBot="1" x14ac:dyDescent="0.3">
      <c r="A41" s="41" t="s">
        <v>24</v>
      </c>
      <c r="B41" s="42" t="s">
        <v>30</v>
      </c>
      <c r="C41" s="42" t="s">
        <v>147</v>
      </c>
      <c r="D41" s="42" t="s">
        <v>95</v>
      </c>
      <c r="E41" s="1">
        <v>1</v>
      </c>
      <c r="F41" s="43"/>
      <c r="G41" s="44">
        <f t="shared" si="0"/>
        <v>0</v>
      </c>
      <c r="H41" s="45">
        <v>0.21</v>
      </c>
      <c r="I41" s="44">
        <f t="shared" si="1"/>
        <v>0</v>
      </c>
      <c r="J41" s="44">
        <f t="shared" si="2"/>
        <v>0</v>
      </c>
    </row>
    <row r="42" spans="1:10" x14ac:dyDescent="0.25">
      <c r="A42" s="52" t="s">
        <v>24</v>
      </c>
      <c r="B42" s="53" t="s">
        <v>26</v>
      </c>
      <c r="C42" s="53" t="s">
        <v>107</v>
      </c>
      <c r="D42" s="53" t="s">
        <v>37</v>
      </c>
      <c r="E42" s="54">
        <v>0.2</v>
      </c>
      <c r="F42" s="55"/>
      <c r="G42" s="56">
        <f t="shared" si="0"/>
        <v>0</v>
      </c>
      <c r="H42" s="57">
        <v>0.21</v>
      </c>
      <c r="I42" s="56">
        <f t="shared" si="1"/>
        <v>0</v>
      </c>
      <c r="J42" s="56">
        <f t="shared" si="2"/>
        <v>0</v>
      </c>
    </row>
    <row r="43" spans="1:10" x14ac:dyDescent="0.25">
      <c r="A43" s="41" t="s">
        <v>24</v>
      </c>
      <c r="B43" s="42" t="s">
        <v>26</v>
      </c>
      <c r="C43" s="42" t="s">
        <v>3</v>
      </c>
      <c r="D43" s="42" t="s">
        <v>27</v>
      </c>
      <c r="E43" s="1">
        <v>0.25</v>
      </c>
      <c r="F43" s="43"/>
      <c r="G43" s="44">
        <f t="shared" si="0"/>
        <v>0</v>
      </c>
      <c r="H43" s="45">
        <v>0.21</v>
      </c>
      <c r="I43" s="44">
        <f t="shared" si="1"/>
        <v>0</v>
      </c>
      <c r="J43" s="44">
        <f t="shared" si="2"/>
        <v>0</v>
      </c>
    </row>
    <row r="44" spans="1:10" x14ac:dyDescent="0.25">
      <c r="A44" s="41" t="s">
        <v>24</v>
      </c>
      <c r="B44" s="42" t="s">
        <v>26</v>
      </c>
      <c r="C44" s="42" t="s">
        <v>147</v>
      </c>
      <c r="D44" s="42" t="s">
        <v>95</v>
      </c>
      <c r="E44" s="1">
        <v>1</v>
      </c>
      <c r="F44" s="43"/>
      <c r="G44" s="44">
        <f t="shared" si="0"/>
        <v>0</v>
      </c>
      <c r="H44" s="45">
        <v>0.21</v>
      </c>
      <c r="I44" s="44">
        <f t="shared" si="1"/>
        <v>0</v>
      </c>
      <c r="J44" s="44">
        <f t="shared" si="2"/>
        <v>0</v>
      </c>
    </row>
    <row r="45" spans="1:10" ht="15.75" thickBot="1" x14ac:dyDescent="0.3">
      <c r="A45" s="46" t="s">
        <v>24</v>
      </c>
      <c r="B45" s="47" t="s">
        <v>33</v>
      </c>
      <c r="C45" s="47" t="s">
        <v>29</v>
      </c>
      <c r="D45" s="47" t="s">
        <v>28</v>
      </c>
      <c r="E45" s="48">
        <v>2</v>
      </c>
      <c r="F45" s="49"/>
      <c r="G45" s="50">
        <f t="shared" si="0"/>
        <v>0</v>
      </c>
      <c r="H45" s="51">
        <v>0.21</v>
      </c>
      <c r="I45" s="50">
        <f t="shared" si="1"/>
        <v>0</v>
      </c>
      <c r="J45" s="50">
        <f t="shared" si="2"/>
        <v>0</v>
      </c>
    </row>
    <row r="46" spans="1:10" x14ac:dyDescent="0.25">
      <c r="A46" s="52" t="s">
        <v>24</v>
      </c>
      <c r="B46" s="53" t="s">
        <v>31</v>
      </c>
      <c r="C46" s="53" t="s">
        <v>110</v>
      </c>
      <c r="D46" s="53" t="s">
        <v>37</v>
      </c>
      <c r="E46" s="54">
        <v>0.2</v>
      </c>
      <c r="F46" s="55"/>
      <c r="G46" s="56">
        <f t="shared" si="0"/>
        <v>0</v>
      </c>
      <c r="H46" s="57">
        <v>0.21</v>
      </c>
      <c r="I46" s="56">
        <f t="shared" si="1"/>
        <v>0</v>
      </c>
      <c r="J46" s="56">
        <f t="shared" si="2"/>
        <v>0</v>
      </c>
    </row>
    <row r="47" spans="1:10" x14ac:dyDescent="0.25">
      <c r="A47" s="41" t="s">
        <v>24</v>
      </c>
      <c r="B47" s="42" t="s">
        <v>31</v>
      </c>
      <c r="C47" s="42" t="s">
        <v>3</v>
      </c>
      <c r="D47" s="42" t="s">
        <v>4</v>
      </c>
      <c r="E47" s="1">
        <v>0.25</v>
      </c>
      <c r="F47" s="43"/>
      <c r="G47" s="44">
        <f t="shared" si="0"/>
        <v>0</v>
      </c>
      <c r="H47" s="45">
        <v>0.21</v>
      </c>
      <c r="I47" s="44">
        <f t="shared" si="1"/>
        <v>0</v>
      </c>
      <c r="J47" s="44">
        <f t="shared" si="2"/>
        <v>0</v>
      </c>
    </row>
    <row r="48" spans="1:10" ht="15.75" thickBot="1" x14ac:dyDescent="0.3">
      <c r="A48" s="46" t="s">
        <v>24</v>
      </c>
      <c r="B48" s="47" t="s">
        <v>31</v>
      </c>
      <c r="C48" s="47" t="s">
        <v>147</v>
      </c>
      <c r="D48" s="47" t="s">
        <v>84</v>
      </c>
      <c r="E48" s="48">
        <v>1</v>
      </c>
      <c r="F48" s="49"/>
      <c r="G48" s="50">
        <f t="shared" si="0"/>
        <v>0</v>
      </c>
      <c r="H48" s="51">
        <v>0.21</v>
      </c>
      <c r="I48" s="50">
        <f t="shared" si="1"/>
        <v>0</v>
      </c>
      <c r="J48" s="50">
        <f t="shared" si="2"/>
        <v>0</v>
      </c>
    </row>
    <row r="49" spans="1:10" x14ac:dyDescent="0.25">
      <c r="A49" s="52" t="s">
        <v>24</v>
      </c>
      <c r="B49" s="53" t="s">
        <v>32</v>
      </c>
      <c r="C49" s="53" t="s">
        <v>110</v>
      </c>
      <c r="D49" s="53" t="s">
        <v>37</v>
      </c>
      <c r="E49" s="54">
        <v>0.2</v>
      </c>
      <c r="F49" s="55"/>
      <c r="G49" s="56">
        <f t="shared" si="0"/>
        <v>0</v>
      </c>
      <c r="H49" s="57">
        <v>0.21</v>
      </c>
      <c r="I49" s="56">
        <f t="shared" si="1"/>
        <v>0</v>
      </c>
      <c r="J49" s="56">
        <f t="shared" si="2"/>
        <v>0</v>
      </c>
    </row>
    <row r="50" spans="1:10" x14ac:dyDescent="0.25">
      <c r="A50" s="41" t="s">
        <v>24</v>
      </c>
      <c r="B50" s="42" t="s">
        <v>32</v>
      </c>
      <c r="C50" s="42" t="s">
        <v>3</v>
      </c>
      <c r="D50" s="42" t="s">
        <v>4</v>
      </c>
      <c r="E50" s="1">
        <v>0.25</v>
      </c>
      <c r="F50" s="43"/>
      <c r="G50" s="44">
        <f t="shared" si="0"/>
        <v>0</v>
      </c>
      <c r="H50" s="45">
        <v>0.21</v>
      </c>
      <c r="I50" s="44">
        <f t="shared" si="1"/>
        <v>0</v>
      </c>
      <c r="J50" s="44">
        <f t="shared" si="2"/>
        <v>0</v>
      </c>
    </row>
    <row r="51" spans="1:10" ht="15.75" thickBot="1" x14ac:dyDescent="0.3">
      <c r="A51" s="58" t="s">
        <v>24</v>
      </c>
      <c r="B51" s="59" t="s">
        <v>32</v>
      </c>
      <c r="C51" s="59" t="s">
        <v>147</v>
      </c>
      <c r="D51" s="59" t="s">
        <v>84</v>
      </c>
      <c r="E51" s="64">
        <v>1</v>
      </c>
      <c r="F51" s="61"/>
      <c r="G51" s="62">
        <f t="shared" si="0"/>
        <v>0</v>
      </c>
      <c r="H51" s="63">
        <v>0.21</v>
      </c>
      <c r="I51" s="62">
        <f t="shared" si="1"/>
        <v>0</v>
      </c>
      <c r="J51" s="62">
        <f t="shared" si="2"/>
        <v>0</v>
      </c>
    </row>
    <row r="52" spans="1:10" x14ac:dyDescent="0.25">
      <c r="A52" s="52" t="s">
        <v>24</v>
      </c>
      <c r="B52" s="53" t="s">
        <v>34</v>
      </c>
      <c r="C52" s="53" t="s">
        <v>110</v>
      </c>
      <c r="D52" s="53" t="s">
        <v>37</v>
      </c>
      <c r="E52" s="54">
        <v>0.2</v>
      </c>
      <c r="F52" s="55"/>
      <c r="G52" s="56">
        <f t="shared" si="0"/>
        <v>0</v>
      </c>
      <c r="H52" s="57">
        <v>0.21</v>
      </c>
      <c r="I52" s="56">
        <f t="shared" si="1"/>
        <v>0</v>
      </c>
      <c r="J52" s="56">
        <f t="shared" si="2"/>
        <v>0</v>
      </c>
    </row>
    <row r="53" spans="1:10" x14ac:dyDescent="0.25">
      <c r="A53" s="41" t="s">
        <v>24</v>
      </c>
      <c r="B53" s="42" t="s">
        <v>34</v>
      </c>
      <c r="C53" s="42" t="s">
        <v>3</v>
      </c>
      <c r="D53" s="42" t="s">
        <v>4</v>
      </c>
      <c r="E53" s="1">
        <v>0.25</v>
      </c>
      <c r="F53" s="43"/>
      <c r="G53" s="44">
        <f t="shared" si="0"/>
        <v>0</v>
      </c>
      <c r="H53" s="45">
        <v>0.21</v>
      </c>
      <c r="I53" s="44">
        <f t="shared" si="1"/>
        <v>0</v>
      </c>
      <c r="J53" s="44">
        <f t="shared" si="2"/>
        <v>0</v>
      </c>
    </row>
    <row r="54" spans="1:10" ht="15.75" thickBot="1" x14ac:dyDescent="0.3">
      <c r="A54" s="46" t="s">
        <v>24</v>
      </c>
      <c r="B54" s="47" t="s">
        <v>34</v>
      </c>
      <c r="C54" s="47" t="s">
        <v>147</v>
      </c>
      <c r="D54" s="47" t="s">
        <v>84</v>
      </c>
      <c r="E54" s="48">
        <v>1</v>
      </c>
      <c r="F54" s="49"/>
      <c r="G54" s="50">
        <f t="shared" si="0"/>
        <v>0</v>
      </c>
      <c r="H54" s="51">
        <v>0.21</v>
      </c>
      <c r="I54" s="50">
        <f t="shared" si="1"/>
        <v>0</v>
      </c>
      <c r="J54" s="50">
        <f t="shared" si="2"/>
        <v>0</v>
      </c>
    </row>
    <row r="55" spans="1:10" x14ac:dyDescent="0.25">
      <c r="A55" s="52" t="s">
        <v>35</v>
      </c>
      <c r="B55" s="53" t="s">
        <v>36</v>
      </c>
      <c r="C55" s="53" t="s">
        <v>111</v>
      </c>
      <c r="D55" s="53" t="s">
        <v>37</v>
      </c>
      <c r="E55" s="54">
        <v>0.2</v>
      </c>
      <c r="F55" s="55"/>
      <c r="G55" s="56">
        <f t="shared" si="0"/>
        <v>0</v>
      </c>
      <c r="H55" s="57">
        <v>0.21</v>
      </c>
      <c r="I55" s="56">
        <f t="shared" si="1"/>
        <v>0</v>
      </c>
      <c r="J55" s="56">
        <f t="shared" si="2"/>
        <v>0</v>
      </c>
    </row>
    <row r="56" spans="1:10" x14ac:dyDescent="0.25">
      <c r="A56" s="41" t="s">
        <v>35</v>
      </c>
      <c r="B56" s="42" t="s">
        <v>36</v>
      </c>
      <c r="C56" s="42" t="s">
        <v>3</v>
      </c>
      <c r="D56" s="42" t="s">
        <v>4</v>
      </c>
      <c r="E56" s="1">
        <v>0.25</v>
      </c>
      <c r="F56" s="43"/>
      <c r="G56" s="44">
        <f t="shared" si="0"/>
        <v>0</v>
      </c>
      <c r="H56" s="45">
        <v>0.21</v>
      </c>
      <c r="I56" s="44">
        <f t="shared" si="1"/>
        <v>0</v>
      </c>
      <c r="J56" s="44">
        <f t="shared" si="2"/>
        <v>0</v>
      </c>
    </row>
    <row r="57" spans="1:10" ht="15.75" thickBot="1" x14ac:dyDescent="0.3">
      <c r="A57" s="58" t="s">
        <v>35</v>
      </c>
      <c r="B57" s="59" t="s">
        <v>36</v>
      </c>
      <c r="C57" s="59" t="s">
        <v>147</v>
      </c>
      <c r="D57" s="59" t="s">
        <v>84</v>
      </c>
      <c r="E57" s="64">
        <v>1</v>
      </c>
      <c r="F57" s="61"/>
      <c r="G57" s="62">
        <f t="shared" si="0"/>
        <v>0</v>
      </c>
      <c r="H57" s="63">
        <v>0.21</v>
      </c>
      <c r="I57" s="62">
        <f t="shared" si="1"/>
        <v>0</v>
      </c>
      <c r="J57" s="62">
        <f t="shared" si="2"/>
        <v>0</v>
      </c>
    </row>
    <row r="58" spans="1:10" x14ac:dyDescent="0.25">
      <c r="A58" s="52" t="s">
        <v>35</v>
      </c>
      <c r="B58" s="53" t="s">
        <v>38</v>
      </c>
      <c r="C58" s="53" t="s">
        <v>111</v>
      </c>
      <c r="D58" s="53" t="s">
        <v>37</v>
      </c>
      <c r="E58" s="54">
        <v>0.2</v>
      </c>
      <c r="F58" s="55"/>
      <c r="G58" s="56">
        <f t="shared" si="0"/>
        <v>0</v>
      </c>
      <c r="H58" s="57">
        <v>0.21</v>
      </c>
      <c r="I58" s="56">
        <f t="shared" si="1"/>
        <v>0</v>
      </c>
      <c r="J58" s="56">
        <f t="shared" si="2"/>
        <v>0</v>
      </c>
    </row>
    <row r="59" spans="1:10" x14ac:dyDescent="0.25">
      <c r="A59" s="41" t="s">
        <v>35</v>
      </c>
      <c r="B59" s="42" t="s">
        <v>38</v>
      </c>
      <c r="C59" s="42" t="s">
        <v>3</v>
      </c>
      <c r="D59" s="42" t="s">
        <v>4</v>
      </c>
      <c r="E59" s="1">
        <v>0.25</v>
      </c>
      <c r="F59" s="43"/>
      <c r="G59" s="44">
        <f t="shared" si="0"/>
        <v>0</v>
      </c>
      <c r="H59" s="45">
        <v>0.21</v>
      </c>
      <c r="I59" s="44">
        <f t="shared" si="1"/>
        <v>0</v>
      </c>
      <c r="J59" s="44">
        <f t="shared" si="2"/>
        <v>0</v>
      </c>
    </row>
    <row r="60" spans="1:10" ht="15.75" thickBot="1" x14ac:dyDescent="0.3">
      <c r="A60" s="46" t="s">
        <v>35</v>
      </c>
      <c r="B60" s="47" t="s">
        <v>38</v>
      </c>
      <c r="C60" s="47" t="s">
        <v>147</v>
      </c>
      <c r="D60" s="47" t="s">
        <v>84</v>
      </c>
      <c r="E60" s="48">
        <v>1</v>
      </c>
      <c r="F60" s="49"/>
      <c r="G60" s="50">
        <f t="shared" si="0"/>
        <v>0</v>
      </c>
      <c r="H60" s="51">
        <v>0.21</v>
      </c>
      <c r="I60" s="50">
        <f t="shared" si="1"/>
        <v>0</v>
      </c>
      <c r="J60" s="50">
        <f t="shared" si="2"/>
        <v>0</v>
      </c>
    </row>
    <row r="61" spans="1:10" x14ac:dyDescent="0.25">
      <c r="A61" s="52" t="s">
        <v>39</v>
      </c>
      <c r="B61" s="53" t="s">
        <v>40</v>
      </c>
      <c r="C61" s="53" t="s">
        <v>110</v>
      </c>
      <c r="D61" s="53" t="s">
        <v>37</v>
      </c>
      <c r="E61" s="54">
        <v>0.2</v>
      </c>
      <c r="F61" s="55"/>
      <c r="G61" s="56">
        <f t="shared" si="0"/>
        <v>0</v>
      </c>
      <c r="H61" s="57">
        <v>0.21</v>
      </c>
      <c r="I61" s="56">
        <f t="shared" si="1"/>
        <v>0</v>
      </c>
      <c r="J61" s="56">
        <f t="shared" si="2"/>
        <v>0</v>
      </c>
    </row>
    <row r="62" spans="1:10" x14ac:dyDescent="0.25">
      <c r="A62" s="41" t="s">
        <v>39</v>
      </c>
      <c r="B62" s="42" t="s">
        <v>40</v>
      </c>
      <c r="C62" s="42" t="s">
        <v>120</v>
      </c>
      <c r="D62" s="42" t="s">
        <v>4</v>
      </c>
      <c r="E62" s="1">
        <v>0.25</v>
      </c>
      <c r="F62" s="43"/>
      <c r="G62" s="44">
        <f t="shared" si="0"/>
        <v>0</v>
      </c>
      <c r="H62" s="45">
        <v>0.21</v>
      </c>
      <c r="I62" s="44">
        <f t="shared" si="1"/>
        <v>0</v>
      </c>
      <c r="J62" s="44">
        <f t="shared" si="2"/>
        <v>0</v>
      </c>
    </row>
    <row r="63" spans="1:10" ht="15.75" thickBot="1" x14ac:dyDescent="0.3">
      <c r="A63" s="58" t="s">
        <v>39</v>
      </c>
      <c r="B63" s="59" t="s">
        <v>40</v>
      </c>
      <c r="C63" s="59" t="s">
        <v>148</v>
      </c>
      <c r="D63" s="59" t="s">
        <v>84</v>
      </c>
      <c r="E63" s="64">
        <v>1</v>
      </c>
      <c r="F63" s="61"/>
      <c r="G63" s="62">
        <f t="shared" si="0"/>
        <v>0</v>
      </c>
      <c r="H63" s="63">
        <v>0.21</v>
      </c>
      <c r="I63" s="62">
        <f t="shared" si="1"/>
        <v>0</v>
      </c>
      <c r="J63" s="62">
        <f t="shared" si="2"/>
        <v>0</v>
      </c>
    </row>
    <row r="64" spans="1:10" x14ac:dyDescent="0.25">
      <c r="A64" s="52" t="s">
        <v>39</v>
      </c>
      <c r="B64" s="53" t="s">
        <v>41</v>
      </c>
      <c r="C64" s="53" t="s">
        <v>112</v>
      </c>
      <c r="D64" s="53" t="s">
        <v>37</v>
      </c>
      <c r="E64" s="54">
        <v>0.2</v>
      </c>
      <c r="F64" s="55"/>
      <c r="G64" s="56">
        <f t="shared" si="0"/>
        <v>0</v>
      </c>
      <c r="H64" s="57">
        <v>0.21</v>
      </c>
      <c r="I64" s="56">
        <f t="shared" si="1"/>
        <v>0</v>
      </c>
      <c r="J64" s="56">
        <f t="shared" si="2"/>
        <v>0</v>
      </c>
    </row>
    <row r="65" spans="1:10" x14ac:dyDescent="0.25">
      <c r="A65" s="41" t="s">
        <v>39</v>
      </c>
      <c r="B65" s="42" t="s">
        <v>41</v>
      </c>
      <c r="C65" s="42" t="s">
        <v>3</v>
      </c>
      <c r="D65" s="42" t="s">
        <v>4</v>
      </c>
      <c r="E65" s="1">
        <v>0.25</v>
      </c>
      <c r="F65" s="43"/>
      <c r="G65" s="44">
        <f t="shared" si="0"/>
        <v>0</v>
      </c>
      <c r="H65" s="45">
        <v>0.21</v>
      </c>
      <c r="I65" s="44">
        <f t="shared" si="1"/>
        <v>0</v>
      </c>
      <c r="J65" s="44">
        <f t="shared" si="2"/>
        <v>0</v>
      </c>
    </row>
    <row r="66" spans="1:10" ht="15.75" thickBot="1" x14ac:dyDescent="0.3">
      <c r="A66" s="46" t="s">
        <v>39</v>
      </c>
      <c r="B66" s="47" t="s">
        <v>41</v>
      </c>
      <c r="C66" s="47" t="s">
        <v>147</v>
      </c>
      <c r="D66" s="47" t="s">
        <v>84</v>
      </c>
      <c r="E66" s="48">
        <v>1</v>
      </c>
      <c r="F66" s="49"/>
      <c r="G66" s="50">
        <f t="shared" si="0"/>
        <v>0</v>
      </c>
      <c r="H66" s="51">
        <v>0.21</v>
      </c>
      <c r="I66" s="50">
        <f t="shared" si="1"/>
        <v>0</v>
      </c>
      <c r="J66" s="50">
        <f t="shared" si="2"/>
        <v>0</v>
      </c>
    </row>
    <row r="67" spans="1:10" x14ac:dyDescent="0.25">
      <c r="A67" s="52" t="s">
        <v>39</v>
      </c>
      <c r="B67" s="53" t="s">
        <v>49</v>
      </c>
      <c r="C67" s="53" t="s">
        <v>113</v>
      </c>
      <c r="D67" s="53" t="s">
        <v>37</v>
      </c>
      <c r="E67" s="54">
        <v>0.2</v>
      </c>
      <c r="F67" s="55"/>
      <c r="G67" s="56">
        <f t="shared" si="0"/>
        <v>0</v>
      </c>
      <c r="H67" s="57">
        <v>0.21</v>
      </c>
      <c r="I67" s="56">
        <f t="shared" si="1"/>
        <v>0</v>
      </c>
      <c r="J67" s="56">
        <f t="shared" si="2"/>
        <v>0</v>
      </c>
    </row>
    <row r="68" spans="1:10" x14ac:dyDescent="0.25">
      <c r="A68" s="41" t="s">
        <v>39</v>
      </c>
      <c r="B68" s="42" t="s">
        <v>49</v>
      </c>
      <c r="C68" s="42" t="s">
        <v>3</v>
      </c>
      <c r="D68" s="42" t="s">
        <v>4</v>
      </c>
      <c r="E68" s="1">
        <v>0.25</v>
      </c>
      <c r="F68" s="43"/>
      <c r="G68" s="44">
        <f t="shared" si="0"/>
        <v>0</v>
      </c>
      <c r="H68" s="45">
        <v>0.21</v>
      </c>
      <c r="I68" s="44">
        <f t="shared" si="1"/>
        <v>0</v>
      </c>
      <c r="J68" s="44">
        <f t="shared" si="2"/>
        <v>0</v>
      </c>
    </row>
    <row r="69" spans="1:10" ht="15.75" thickBot="1" x14ac:dyDescent="0.3">
      <c r="A69" s="58" t="s">
        <v>39</v>
      </c>
      <c r="B69" s="59" t="s">
        <v>49</v>
      </c>
      <c r="C69" s="59" t="s">
        <v>147</v>
      </c>
      <c r="D69" s="59" t="s">
        <v>84</v>
      </c>
      <c r="E69" s="64">
        <v>1</v>
      </c>
      <c r="F69" s="61"/>
      <c r="G69" s="62">
        <f t="shared" si="0"/>
        <v>0</v>
      </c>
      <c r="H69" s="63">
        <v>0.21</v>
      </c>
      <c r="I69" s="62">
        <f t="shared" si="1"/>
        <v>0</v>
      </c>
      <c r="J69" s="62">
        <f t="shared" si="2"/>
        <v>0</v>
      </c>
    </row>
    <row r="70" spans="1:10" x14ac:dyDescent="0.25">
      <c r="A70" s="35" t="s">
        <v>42</v>
      </c>
      <c r="B70" s="36" t="s">
        <v>43</v>
      </c>
      <c r="C70" s="36" t="s">
        <v>115</v>
      </c>
      <c r="D70" s="36" t="s">
        <v>37</v>
      </c>
      <c r="E70" s="37">
        <v>0.2</v>
      </c>
      <c r="F70" s="38"/>
      <c r="G70" s="39">
        <f t="shared" ref="G70:G133" si="3">E70*F70</f>
        <v>0</v>
      </c>
      <c r="H70" s="40">
        <v>0.21</v>
      </c>
      <c r="I70" s="39">
        <f t="shared" ref="I70:I133" si="4">G70*H70</f>
        <v>0</v>
      </c>
      <c r="J70" s="39">
        <f t="shared" ref="J70:J133" si="5">G70+I70</f>
        <v>0</v>
      </c>
    </row>
    <row r="71" spans="1:10" x14ac:dyDescent="0.25">
      <c r="A71" s="41" t="s">
        <v>42</v>
      </c>
      <c r="B71" s="42" t="s">
        <v>43</v>
      </c>
      <c r="C71" s="42" t="s">
        <v>3</v>
      </c>
      <c r="D71" s="42" t="s">
        <v>4</v>
      </c>
      <c r="E71" s="1">
        <v>0.25</v>
      </c>
      <c r="F71" s="43"/>
      <c r="G71" s="44">
        <f t="shared" si="3"/>
        <v>0</v>
      </c>
      <c r="H71" s="45">
        <v>0.21</v>
      </c>
      <c r="I71" s="44">
        <f t="shared" si="4"/>
        <v>0</v>
      </c>
      <c r="J71" s="44">
        <f t="shared" si="5"/>
        <v>0</v>
      </c>
    </row>
    <row r="72" spans="1:10" x14ac:dyDescent="0.25">
      <c r="A72" s="41" t="s">
        <v>42</v>
      </c>
      <c r="B72" s="42" t="s">
        <v>43</v>
      </c>
      <c r="C72" s="42" t="s">
        <v>147</v>
      </c>
      <c r="D72" s="42" t="s">
        <v>84</v>
      </c>
      <c r="E72" s="1">
        <v>1</v>
      </c>
      <c r="F72" s="43"/>
      <c r="G72" s="44">
        <f t="shared" si="3"/>
        <v>0</v>
      </c>
      <c r="H72" s="45">
        <v>0.21</v>
      </c>
      <c r="I72" s="44">
        <f t="shared" si="4"/>
        <v>0</v>
      </c>
      <c r="J72" s="44">
        <f t="shared" si="5"/>
        <v>0</v>
      </c>
    </row>
    <row r="73" spans="1:10" x14ac:dyDescent="0.25">
      <c r="A73" s="46" t="s">
        <v>42</v>
      </c>
      <c r="B73" s="47" t="s">
        <v>43</v>
      </c>
      <c r="C73" s="47" t="s">
        <v>145</v>
      </c>
      <c r="D73" s="47" t="s">
        <v>46</v>
      </c>
      <c r="E73" s="72">
        <v>0.33333333333333331</v>
      </c>
      <c r="F73" s="49"/>
      <c r="G73" s="50">
        <f t="shared" si="3"/>
        <v>0</v>
      </c>
      <c r="H73" s="51">
        <v>0.21</v>
      </c>
      <c r="I73" s="50">
        <f t="shared" si="4"/>
        <v>0</v>
      </c>
      <c r="J73" s="50">
        <f t="shared" si="5"/>
        <v>0</v>
      </c>
    </row>
    <row r="74" spans="1:10" ht="15.75" thickBot="1" x14ac:dyDescent="0.3">
      <c r="A74" s="46" t="s">
        <v>42</v>
      </c>
      <c r="B74" s="47" t="s">
        <v>43</v>
      </c>
      <c r="C74" s="47" t="s">
        <v>47</v>
      </c>
      <c r="D74" s="47" t="s">
        <v>48</v>
      </c>
      <c r="E74" s="48">
        <v>1</v>
      </c>
      <c r="F74" s="49"/>
      <c r="G74" s="50">
        <f t="shared" si="3"/>
        <v>0</v>
      </c>
      <c r="H74" s="51">
        <v>0.21</v>
      </c>
      <c r="I74" s="50">
        <f t="shared" si="4"/>
        <v>0</v>
      </c>
      <c r="J74" s="50">
        <f t="shared" si="5"/>
        <v>0</v>
      </c>
    </row>
    <row r="75" spans="1:10" x14ac:dyDescent="0.25">
      <c r="A75" s="52" t="s">
        <v>50</v>
      </c>
      <c r="B75" s="53" t="s">
        <v>51</v>
      </c>
      <c r="C75" s="53" t="s">
        <v>116</v>
      </c>
      <c r="D75" s="53" t="s">
        <v>37</v>
      </c>
      <c r="E75" s="54">
        <v>0.2</v>
      </c>
      <c r="F75" s="55"/>
      <c r="G75" s="56">
        <f t="shared" si="3"/>
        <v>0</v>
      </c>
      <c r="H75" s="57">
        <v>0.21</v>
      </c>
      <c r="I75" s="56">
        <f t="shared" si="4"/>
        <v>0</v>
      </c>
      <c r="J75" s="56">
        <f t="shared" si="5"/>
        <v>0</v>
      </c>
    </row>
    <row r="76" spans="1:10" x14ac:dyDescent="0.25">
      <c r="A76" s="41" t="s">
        <v>50</v>
      </c>
      <c r="B76" s="42" t="s">
        <v>51</v>
      </c>
      <c r="C76" s="42" t="s">
        <v>3</v>
      </c>
      <c r="D76" s="42" t="s">
        <v>4</v>
      </c>
      <c r="E76" s="1">
        <v>0.25</v>
      </c>
      <c r="F76" s="43"/>
      <c r="G76" s="44">
        <f t="shared" si="3"/>
        <v>0</v>
      </c>
      <c r="H76" s="45">
        <v>0.21</v>
      </c>
      <c r="I76" s="44">
        <f t="shared" si="4"/>
        <v>0</v>
      </c>
      <c r="J76" s="44">
        <f t="shared" si="5"/>
        <v>0</v>
      </c>
    </row>
    <row r="77" spans="1:10" x14ac:dyDescent="0.25">
      <c r="A77" s="41" t="s">
        <v>50</v>
      </c>
      <c r="B77" s="42" t="s">
        <v>51</v>
      </c>
      <c r="C77" s="42" t="s">
        <v>147</v>
      </c>
      <c r="D77" s="42" t="s">
        <v>84</v>
      </c>
      <c r="E77" s="1">
        <v>1</v>
      </c>
      <c r="F77" s="43"/>
      <c r="G77" s="44">
        <f t="shared" si="3"/>
        <v>0</v>
      </c>
      <c r="H77" s="45">
        <v>0.21</v>
      </c>
      <c r="I77" s="44">
        <f t="shared" si="4"/>
        <v>0</v>
      </c>
      <c r="J77" s="44">
        <f t="shared" si="5"/>
        <v>0</v>
      </c>
    </row>
    <row r="78" spans="1:10" ht="15.75" thickBot="1" x14ac:dyDescent="0.3">
      <c r="A78" s="46" t="s">
        <v>50</v>
      </c>
      <c r="B78" s="47" t="s">
        <v>51</v>
      </c>
      <c r="C78" s="47" t="s">
        <v>146</v>
      </c>
      <c r="D78" s="47" t="s">
        <v>52</v>
      </c>
      <c r="E78" s="48">
        <v>0.2</v>
      </c>
      <c r="F78" s="49"/>
      <c r="G78" s="50">
        <f t="shared" si="3"/>
        <v>0</v>
      </c>
      <c r="H78" s="51">
        <v>0.21</v>
      </c>
      <c r="I78" s="50">
        <f t="shared" si="4"/>
        <v>0</v>
      </c>
      <c r="J78" s="50">
        <f t="shared" si="5"/>
        <v>0</v>
      </c>
    </row>
    <row r="79" spans="1:10" x14ac:dyDescent="0.25">
      <c r="A79" s="52" t="s">
        <v>53</v>
      </c>
      <c r="B79" s="53" t="s">
        <v>54</v>
      </c>
      <c r="C79" s="53" t="s">
        <v>117</v>
      </c>
      <c r="D79" s="53" t="s">
        <v>37</v>
      </c>
      <c r="E79" s="54">
        <v>0.2</v>
      </c>
      <c r="F79" s="55"/>
      <c r="G79" s="56">
        <f t="shared" si="3"/>
        <v>0</v>
      </c>
      <c r="H79" s="57">
        <v>0.21</v>
      </c>
      <c r="I79" s="56">
        <f t="shared" si="4"/>
        <v>0</v>
      </c>
      <c r="J79" s="56">
        <f t="shared" si="5"/>
        <v>0</v>
      </c>
    </row>
    <row r="80" spans="1:10" x14ac:dyDescent="0.25">
      <c r="A80" s="41" t="s">
        <v>53</v>
      </c>
      <c r="B80" s="42" t="s">
        <v>54</v>
      </c>
      <c r="C80" s="42" t="s">
        <v>3</v>
      </c>
      <c r="D80" s="42" t="s">
        <v>4</v>
      </c>
      <c r="E80" s="1">
        <v>0.25</v>
      </c>
      <c r="F80" s="43"/>
      <c r="G80" s="44">
        <f t="shared" si="3"/>
        <v>0</v>
      </c>
      <c r="H80" s="45">
        <v>0.21</v>
      </c>
      <c r="I80" s="44">
        <f t="shared" si="4"/>
        <v>0</v>
      </c>
      <c r="J80" s="44">
        <f t="shared" si="5"/>
        <v>0</v>
      </c>
    </row>
    <row r="81" spans="1:10" ht="15.75" thickBot="1" x14ac:dyDescent="0.3">
      <c r="A81" s="46" t="s">
        <v>53</v>
      </c>
      <c r="B81" s="47" t="s">
        <v>54</v>
      </c>
      <c r="C81" s="47" t="s">
        <v>147</v>
      </c>
      <c r="D81" s="47" t="s">
        <v>84</v>
      </c>
      <c r="E81" s="48">
        <v>1</v>
      </c>
      <c r="F81" s="49"/>
      <c r="G81" s="50">
        <f t="shared" si="3"/>
        <v>0</v>
      </c>
      <c r="H81" s="51">
        <v>0.21</v>
      </c>
      <c r="I81" s="50">
        <f t="shared" si="4"/>
        <v>0</v>
      </c>
      <c r="J81" s="50">
        <f t="shared" si="5"/>
        <v>0</v>
      </c>
    </row>
    <row r="82" spans="1:10" x14ac:dyDescent="0.25">
      <c r="A82" s="52" t="s">
        <v>55</v>
      </c>
      <c r="B82" s="53" t="s">
        <v>56</v>
      </c>
      <c r="C82" s="53" t="s">
        <v>111</v>
      </c>
      <c r="D82" s="53" t="s">
        <v>37</v>
      </c>
      <c r="E82" s="54">
        <v>0.2</v>
      </c>
      <c r="F82" s="55"/>
      <c r="G82" s="56">
        <f t="shared" si="3"/>
        <v>0</v>
      </c>
      <c r="H82" s="57">
        <v>0.21</v>
      </c>
      <c r="I82" s="56">
        <f t="shared" si="4"/>
        <v>0</v>
      </c>
      <c r="J82" s="56">
        <f t="shared" si="5"/>
        <v>0</v>
      </c>
    </row>
    <row r="83" spans="1:10" x14ac:dyDescent="0.25">
      <c r="A83" s="41" t="s">
        <v>55</v>
      </c>
      <c r="B83" s="42" t="s">
        <v>56</v>
      </c>
      <c r="C83" s="42" t="s">
        <v>3</v>
      </c>
      <c r="D83" s="42" t="s">
        <v>4</v>
      </c>
      <c r="E83" s="1">
        <v>0.25</v>
      </c>
      <c r="F83" s="43"/>
      <c r="G83" s="44">
        <f t="shared" si="3"/>
        <v>0</v>
      </c>
      <c r="H83" s="45">
        <v>0.21</v>
      </c>
      <c r="I83" s="44">
        <f t="shared" si="4"/>
        <v>0</v>
      </c>
      <c r="J83" s="44">
        <f t="shared" si="5"/>
        <v>0</v>
      </c>
    </row>
    <row r="84" spans="1:10" ht="15.75" thickBot="1" x14ac:dyDescent="0.3">
      <c r="A84" s="58" t="s">
        <v>55</v>
      </c>
      <c r="B84" s="59" t="s">
        <v>56</v>
      </c>
      <c r="C84" s="59" t="s">
        <v>147</v>
      </c>
      <c r="D84" s="59" t="s">
        <v>84</v>
      </c>
      <c r="E84" s="64">
        <v>1</v>
      </c>
      <c r="F84" s="61"/>
      <c r="G84" s="62">
        <f t="shared" si="3"/>
        <v>0</v>
      </c>
      <c r="H84" s="63">
        <v>0.21</v>
      </c>
      <c r="I84" s="62">
        <f t="shared" si="4"/>
        <v>0</v>
      </c>
      <c r="J84" s="62">
        <f t="shared" si="5"/>
        <v>0</v>
      </c>
    </row>
    <row r="85" spans="1:10" x14ac:dyDescent="0.25">
      <c r="A85" s="52" t="s">
        <v>57</v>
      </c>
      <c r="B85" s="53" t="s">
        <v>58</v>
      </c>
      <c r="C85" s="53" t="s">
        <v>111</v>
      </c>
      <c r="D85" s="53" t="s">
        <v>37</v>
      </c>
      <c r="E85" s="54">
        <v>0.2</v>
      </c>
      <c r="F85" s="55"/>
      <c r="G85" s="56">
        <f t="shared" si="3"/>
        <v>0</v>
      </c>
      <c r="H85" s="57">
        <v>0.21</v>
      </c>
      <c r="I85" s="56">
        <f t="shared" si="4"/>
        <v>0</v>
      </c>
      <c r="J85" s="56">
        <f t="shared" si="5"/>
        <v>0</v>
      </c>
    </row>
    <row r="86" spans="1:10" x14ac:dyDescent="0.25">
      <c r="A86" s="41" t="s">
        <v>57</v>
      </c>
      <c r="B86" s="42" t="s">
        <v>58</v>
      </c>
      <c r="C86" s="42" t="s">
        <v>3</v>
      </c>
      <c r="D86" s="42" t="s">
        <v>4</v>
      </c>
      <c r="E86" s="1">
        <v>0.25</v>
      </c>
      <c r="F86" s="43"/>
      <c r="G86" s="44">
        <f t="shared" si="3"/>
        <v>0</v>
      </c>
      <c r="H86" s="45">
        <v>0.21</v>
      </c>
      <c r="I86" s="44">
        <f t="shared" si="4"/>
        <v>0</v>
      </c>
      <c r="J86" s="44">
        <f t="shared" si="5"/>
        <v>0</v>
      </c>
    </row>
    <row r="87" spans="1:10" ht="15.75" thickBot="1" x14ac:dyDescent="0.3">
      <c r="A87" s="46" t="s">
        <v>57</v>
      </c>
      <c r="B87" s="47" t="s">
        <v>58</v>
      </c>
      <c r="C87" s="47" t="s">
        <v>147</v>
      </c>
      <c r="D87" s="47" t="s">
        <v>84</v>
      </c>
      <c r="E87" s="48">
        <v>1</v>
      </c>
      <c r="F87" s="49"/>
      <c r="G87" s="50">
        <f t="shared" si="3"/>
        <v>0</v>
      </c>
      <c r="H87" s="51">
        <v>0.21</v>
      </c>
      <c r="I87" s="50">
        <f t="shared" si="4"/>
        <v>0</v>
      </c>
      <c r="J87" s="50">
        <f t="shared" si="5"/>
        <v>0</v>
      </c>
    </row>
    <row r="88" spans="1:10" x14ac:dyDescent="0.25">
      <c r="A88" s="52" t="s">
        <v>59</v>
      </c>
      <c r="B88" s="53" t="s">
        <v>60</v>
      </c>
      <c r="C88" s="53" t="s">
        <v>114</v>
      </c>
      <c r="D88" s="53" t="s">
        <v>37</v>
      </c>
      <c r="E88" s="54">
        <v>0.2</v>
      </c>
      <c r="F88" s="55"/>
      <c r="G88" s="56">
        <f t="shared" si="3"/>
        <v>0</v>
      </c>
      <c r="H88" s="57">
        <v>0.21</v>
      </c>
      <c r="I88" s="56">
        <f t="shared" si="4"/>
        <v>0</v>
      </c>
      <c r="J88" s="56">
        <f t="shared" si="5"/>
        <v>0</v>
      </c>
    </row>
    <row r="89" spans="1:10" x14ac:dyDescent="0.25">
      <c r="A89" s="41" t="s">
        <v>59</v>
      </c>
      <c r="B89" s="42" t="s">
        <v>60</v>
      </c>
      <c r="C89" s="42" t="s">
        <v>3</v>
      </c>
      <c r="D89" s="42" t="s">
        <v>4</v>
      </c>
      <c r="E89" s="1">
        <v>0.25</v>
      </c>
      <c r="F89" s="43"/>
      <c r="G89" s="44">
        <f t="shared" si="3"/>
        <v>0</v>
      </c>
      <c r="H89" s="45">
        <v>0.21</v>
      </c>
      <c r="I89" s="44">
        <f t="shared" si="4"/>
        <v>0</v>
      </c>
      <c r="J89" s="44">
        <f t="shared" si="5"/>
        <v>0</v>
      </c>
    </row>
    <row r="90" spans="1:10" ht="15.75" thickBot="1" x14ac:dyDescent="0.3">
      <c r="A90" s="46" t="s">
        <v>59</v>
      </c>
      <c r="B90" s="47" t="s">
        <v>60</v>
      </c>
      <c r="C90" s="47" t="s">
        <v>147</v>
      </c>
      <c r="D90" s="47" t="s">
        <v>84</v>
      </c>
      <c r="E90" s="48">
        <v>1</v>
      </c>
      <c r="F90" s="49"/>
      <c r="G90" s="50">
        <f t="shared" si="3"/>
        <v>0</v>
      </c>
      <c r="H90" s="51">
        <v>0.21</v>
      </c>
      <c r="I90" s="50">
        <f t="shared" si="4"/>
        <v>0</v>
      </c>
      <c r="J90" s="50">
        <f t="shared" si="5"/>
        <v>0</v>
      </c>
    </row>
    <row r="91" spans="1:10" x14ac:dyDescent="0.25">
      <c r="A91" s="52" t="s">
        <v>61</v>
      </c>
      <c r="B91" s="53" t="s">
        <v>62</v>
      </c>
      <c r="C91" s="53" t="s">
        <v>109</v>
      </c>
      <c r="D91" s="53" t="s">
        <v>37</v>
      </c>
      <c r="E91" s="54">
        <v>0.2</v>
      </c>
      <c r="F91" s="55"/>
      <c r="G91" s="56">
        <f t="shared" si="3"/>
        <v>0</v>
      </c>
      <c r="H91" s="57">
        <v>0.21</v>
      </c>
      <c r="I91" s="56">
        <f t="shared" si="4"/>
        <v>0</v>
      </c>
      <c r="J91" s="56">
        <f t="shared" si="5"/>
        <v>0</v>
      </c>
    </row>
    <row r="92" spans="1:10" x14ac:dyDescent="0.25">
      <c r="A92" s="41" t="s">
        <v>61</v>
      </c>
      <c r="B92" s="42" t="s">
        <v>62</v>
      </c>
      <c r="C92" s="42" t="s">
        <v>3</v>
      </c>
      <c r="D92" s="42" t="s">
        <v>4</v>
      </c>
      <c r="E92" s="1">
        <v>0.25</v>
      </c>
      <c r="F92" s="43"/>
      <c r="G92" s="44">
        <f t="shared" si="3"/>
        <v>0</v>
      </c>
      <c r="H92" s="45">
        <v>0.21</v>
      </c>
      <c r="I92" s="44">
        <f t="shared" si="4"/>
        <v>0</v>
      </c>
      <c r="J92" s="44">
        <f t="shared" si="5"/>
        <v>0</v>
      </c>
    </row>
    <row r="93" spans="1:10" ht="15.75" thickBot="1" x14ac:dyDescent="0.3">
      <c r="A93" s="58" t="s">
        <v>61</v>
      </c>
      <c r="B93" s="59" t="s">
        <v>62</v>
      </c>
      <c r="C93" s="59" t="s">
        <v>147</v>
      </c>
      <c r="D93" s="59" t="s">
        <v>84</v>
      </c>
      <c r="E93" s="64">
        <v>1</v>
      </c>
      <c r="F93" s="61"/>
      <c r="G93" s="62">
        <f t="shared" si="3"/>
        <v>0</v>
      </c>
      <c r="H93" s="63">
        <v>0.21</v>
      </c>
      <c r="I93" s="62">
        <f t="shared" si="4"/>
        <v>0</v>
      </c>
      <c r="J93" s="62">
        <f t="shared" si="5"/>
        <v>0</v>
      </c>
    </row>
    <row r="94" spans="1:10" x14ac:dyDescent="0.25">
      <c r="A94" s="52" t="s">
        <v>64</v>
      </c>
      <c r="B94" s="53" t="s">
        <v>65</v>
      </c>
      <c r="C94" s="53" t="s">
        <v>118</v>
      </c>
      <c r="D94" s="53" t="s">
        <v>37</v>
      </c>
      <c r="E94" s="54">
        <v>0.2</v>
      </c>
      <c r="F94" s="55"/>
      <c r="G94" s="56">
        <f t="shared" si="3"/>
        <v>0</v>
      </c>
      <c r="H94" s="57">
        <v>0.21</v>
      </c>
      <c r="I94" s="56">
        <f t="shared" si="4"/>
        <v>0</v>
      </c>
      <c r="J94" s="56">
        <f t="shared" si="5"/>
        <v>0</v>
      </c>
    </row>
    <row r="95" spans="1:10" x14ac:dyDescent="0.25">
      <c r="A95" s="41" t="s">
        <v>64</v>
      </c>
      <c r="B95" s="42" t="s">
        <v>65</v>
      </c>
      <c r="C95" s="42" t="s">
        <v>3</v>
      </c>
      <c r="D95" s="42" t="s">
        <v>4</v>
      </c>
      <c r="E95" s="1">
        <v>0.25</v>
      </c>
      <c r="F95" s="43"/>
      <c r="G95" s="44">
        <f t="shared" si="3"/>
        <v>0</v>
      </c>
      <c r="H95" s="45">
        <v>0.21</v>
      </c>
      <c r="I95" s="44">
        <f t="shared" si="4"/>
        <v>0</v>
      </c>
      <c r="J95" s="44">
        <f t="shared" si="5"/>
        <v>0</v>
      </c>
    </row>
    <row r="96" spans="1:10" x14ac:dyDescent="0.25">
      <c r="A96" s="41" t="s">
        <v>64</v>
      </c>
      <c r="B96" s="42" t="s">
        <v>65</v>
      </c>
      <c r="C96" s="42" t="s">
        <v>147</v>
      </c>
      <c r="D96" s="42" t="s">
        <v>84</v>
      </c>
      <c r="E96" s="1">
        <v>1</v>
      </c>
      <c r="F96" s="43"/>
      <c r="G96" s="44">
        <f t="shared" si="3"/>
        <v>0</v>
      </c>
      <c r="H96" s="45">
        <v>0.21</v>
      </c>
      <c r="I96" s="44">
        <f t="shared" si="4"/>
        <v>0</v>
      </c>
      <c r="J96" s="44">
        <f t="shared" si="5"/>
        <v>0</v>
      </c>
    </row>
    <row r="97" spans="1:10" ht="15.75" thickBot="1" x14ac:dyDescent="0.3">
      <c r="A97" s="46" t="s">
        <v>64</v>
      </c>
      <c r="B97" s="47" t="s">
        <v>65</v>
      </c>
      <c r="C97" s="47" t="s">
        <v>66</v>
      </c>
      <c r="D97" s="47" t="s">
        <v>95</v>
      </c>
      <c r="E97" s="48">
        <v>1</v>
      </c>
      <c r="F97" s="49"/>
      <c r="G97" s="50">
        <f t="shared" si="3"/>
        <v>0</v>
      </c>
      <c r="H97" s="51">
        <v>0.21</v>
      </c>
      <c r="I97" s="50">
        <f t="shared" si="4"/>
        <v>0</v>
      </c>
      <c r="J97" s="50">
        <f t="shared" si="5"/>
        <v>0</v>
      </c>
    </row>
    <row r="98" spans="1:10" x14ac:dyDescent="0.25">
      <c r="A98" s="52" t="s">
        <v>67</v>
      </c>
      <c r="B98" s="53" t="s">
        <v>68</v>
      </c>
      <c r="C98" s="53" t="s">
        <v>119</v>
      </c>
      <c r="D98" s="53" t="s">
        <v>37</v>
      </c>
      <c r="E98" s="54">
        <v>0.2</v>
      </c>
      <c r="F98" s="55"/>
      <c r="G98" s="56">
        <f t="shared" si="3"/>
        <v>0</v>
      </c>
      <c r="H98" s="57">
        <v>0.21</v>
      </c>
      <c r="I98" s="56">
        <f t="shared" si="4"/>
        <v>0</v>
      </c>
      <c r="J98" s="56">
        <f t="shared" si="5"/>
        <v>0</v>
      </c>
    </row>
    <row r="99" spans="1:10" x14ac:dyDescent="0.25">
      <c r="A99" s="41" t="s">
        <v>67</v>
      </c>
      <c r="B99" s="42" t="s">
        <v>68</v>
      </c>
      <c r="C99" s="42" t="s">
        <v>120</v>
      </c>
      <c r="D99" s="42" t="s">
        <v>4</v>
      </c>
      <c r="E99" s="1">
        <v>0.25</v>
      </c>
      <c r="F99" s="43"/>
      <c r="G99" s="44">
        <f t="shared" si="3"/>
        <v>0</v>
      </c>
      <c r="H99" s="45">
        <v>0.21</v>
      </c>
      <c r="I99" s="44">
        <f t="shared" si="4"/>
        <v>0</v>
      </c>
      <c r="J99" s="44">
        <f t="shared" si="5"/>
        <v>0</v>
      </c>
    </row>
    <row r="100" spans="1:10" ht="15.75" thickBot="1" x14ac:dyDescent="0.3">
      <c r="A100" s="46" t="s">
        <v>67</v>
      </c>
      <c r="B100" s="47" t="s">
        <v>68</v>
      </c>
      <c r="C100" s="47" t="s">
        <v>147</v>
      </c>
      <c r="D100" s="47" t="s">
        <v>95</v>
      </c>
      <c r="E100" s="48">
        <v>1</v>
      </c>
      <c r="F100" s="49"/>
      <c r="G100" s="50">
        <f t="shared" si="3"/>
        <v>0</v>
      </c>
      <c r="H100" s="51">
        <v>0.21</v>
      </c>
      <c r="I100" s="50">
        <f t="shared" si="4"/>
        <v>0</v>
      </c>
      <c r="J100" s="50">
        <f t="shared" si="5"/>
        <v>0</v>
      </c>
    </row>
    <row r="101" spans="1:10" x14ac:dyDescent="0.25">
      <c r="A101" s="52" t="s">
        <v>69</v>
      </c>
      <c r="B101" s="53" t="s">
        <v>70</v>
      </c>
      <c r="C101" s="53" t="s">
        <v>110</v>
      </c>
      <c r="D101" s="53" t="s">
        <v>37</v>
      </c>
      <c r="E101" s="54">
        <v>0.2</v>
      </c>
      <c r="F101" s="55"/>
      <c r="G101" s="56">
        <f t="shared" si="3"/>
        <v>0</v>
      </c>
      <c r="H101" s="57">
        <v>0.21</v>
      </c>
      <c r="I101" s="56">
        <f t="shared" si="4"/>
        <v>0</v>
      </c>
      <c r="J101" s="56">
        <f t="shared" si="5"/>
        <v>0</v>
      </c>
    </row>
    <row r="102" spans="1:10" x14ac:dyDescent="0.25">
      <c r="A102" s="41" t="s">
        <v>69</v>
      </c>
      <c r="B102" s="42" t="s">
        <v>70</v>
      </c>
      <c r="C102" s="42" t="s">
        <v>3</v>
      </c>
      <c r="D102" s="42" t="s">
        <v>4</v>
      </c>
      <c r="E102" s="1">
        <v>0.25</v>
      </c>
      <c r="F102" s="43"/>
      <c r="G102" s="44">
        <f t="shared" si="3"/>
        <v>0</v>
      </c>
      <c r="H102" s="45">
        <v>0.21</v>
      </c>
      <c r="I102" s="44">
        <f t="shared" si="4"/>
        <v>0</v>
      </c>
      <c r="J102" s="44">
        <f t="shared" si="5"/>
        <v>0</v>
      </c>
    </row>
    <row r="103" spans="1:10" ht="15.75" thickBot="1" x14ac:dyDescent="0.3">
      <c r="A103" s="46" t="s">
        <v>69</v>
      </c>
      <c r="B103" s="47" t="s">
        <v>70</v>
      </c>
      <c r="C103" s="47" t="s">
        <v>147</v>
      </c>
      <c r="D103" s="47" t="s">
        <v>84</v>
      </c>
      <c r="E103" s="48">
        <v>1</v>
      </c>
      <c r="F103" s="49"/>
      <c r="G103" s="50">
        <f t="shared" si="3"/>
        <v>0</v>
      </c>
      <c r="H103" s="51">
        <v>0.21</v>
      </c>
      <c r="I103" s="50">
        <f t="shared" si="4"/>
        <v>0</v>
      </c>
      <c r="J103" s="50">
        <f t="shared" si="5"/>
        <v>0</v>
      </c>
    </row>
    <row r="104" spans="1:10" x14ac:dyDescent="0.25">
      <c r="A104" s="52" t="s">
        <v>71</v>
      </c>
      <c r="B104" s="53" t="s">
        <v>72</v>
      </c>
      <c r="C104" s="53" t="s">
        <v>129</v>
      </c>
      <c r="D104" s="53" t="s">
        <v>37</v>
      </c>
      <c r="E104" s="54">
        <v>0.2</v>
      </c>
      <c r="F104" s="55"/>
      <c r="G104" s="56">
        <f t="shared" si="3"/>
        <v>0</v>
      </c>
      <c r="H104" s="57">
        <v>0.21</v>
      </c>
      <c r="I104" s="56">
        <f t="shared" si="4"/>
        <v>0</v>
      </c>
      <c r="J104" s="56">
        <f t="shared" si="5"/>
        <v>0</v>
      </c>
    </row>
    <row r="105" spans="1:10" x14ac:dyDescent="0.25">
      <c r="A105" s="41" t="s">
        <v>71</v>
      </c>
      <c r="B105" s="42" t="s">
        <v>72</v>
      </c>
      <c r="C105" s="42" t="s">
        <v>3</v>
      </c>
      <c r="D105" s="42" t="s">
        <v>4</v>
      </c>
      <c r="E105" s="1">
        <v>0.25</v>
      </c>
      <c r="F105" s="43"/>
      <c r="G105" s="44">
        <f t="shared" si="3"/>
        <v>0</v>
      </c>
      <c r="H105" s="45">
        <v>0.21</v>
      </c>
      <c r="I105" s="44">
        <f t="shared" si="4"/>
        <v>0</v>
      </c>
      <c r="J105" s="44">
        <f t="shared" si="5"/>
        <v>0</v>
      </c>
    </row>
    <row r="106" spans="1:10" ht="15.75" thickBot="1" x14ac:dyDescent="0.3">
      <c r="A106" s="46" t="s">
        <v>71</v>
      </c>
      <c r="B106" s="47" t="s">
        <v>72</v>
      </c>
      <c r="C106" s="47" t="s">
        <v>147</v>
      </c>
      <c r="D106" s="47" t="s">
        <v>95</v>
      </c>
      <c r="E106" s="48">
        <v>1</v>
      </c>
      <c r="F106" s="49"/>
      <c r="G106" s="50">
        <f t="shared" si="3"/>
        <v>0</v>
      </c>
      <c r="H106" s="51">
        <v>0.21</v>
      </c>
      <c r="I106" s="50">
        <f t="shared" si="4"/>
        <v>0</v>
      </c>
      <c r="J106" s="50">
        <f t="shared" si="5"/>
        <v>0</v>
      </c>
    </row>
    <row r="107" spans="1:10" x14ac:dyDescent="0.25">
      <c r="A107" s="52" t="s">
        <v>73</v>
      </c>
      <c r="B107" s="53" t="s">
        <v>74</v>
      </c>
      <c r="C107" s="53" t="s">
        <v>121</v>
      </c>
      <c r="D107" s="53" t="s">
        <v>122</v>
      </c>
      <c r="E107" s="54">
        <v>0.2</v>
      </c>
      <c r="F107" s="55"/>
      <c r="G107" s="56">
        <f t="shared" si="3"/>
        <v>0</v>
      </c>
      <c r="H107" s="57">
        <v>0.21</v>
      </c>
      <c r="I107" s="56">
        <f t="shared" si="4"/>
        <v>0</v>
      </c>
      <c r="J107" s="56">
        <f t="shared" si="5"/>
        <v>0</v>
      </c>
    </row>
    <row r="108" spans="1:10" x14ac:dyDescent="0.25">
      <c r="A108" s="41" t="s">
        <v>73</v>
      </c>
      <c r="B108" s="42" t="s">
        <v>74</v>
      </c>
      <c r="C108" s="42" t="s">
        <v>3</v>
      </c>
      <c r="D108" s="42" t="s">
        <v>4</v>
      </c>
      <c r="E108" s="1">
        <v>0.25</v>
      </c>
      <c r="F108" s="43"/>
      <c r="G108" s="44">
        <f t="shared" si="3"/>
        <v>0</v>
      </c>
      <c r="H108" s="45">
        <v>0.21</v>
      </c>
      <c r="I108" s="44">
        <f t="shared" si="4"/>
        <v>0</v>
      </c>
      <c r="J108" s="44">
        <f t="shared" si="5"/>
        <v>0</v>
      </c>
    </row>
    <row r="109" spans="1:10" ht="15.75" thickBot="1" x14ac:dyDescent="0.3">
      <c r="A109" s="58" t="s">
        <v>73</v>
      </c>
      <c r="B109" s="59" t="s">
        <v>74</v>
      </c>
      <c r="C109" s="59" t="s">
        <v>147</v>
      </c>
      <c r="D109" s="59" t="s">
        <v>84</v>
      </c>
      <c r="E109" s="64">
        <v>1</v>
      </c>
      <c r="F109" s="61"/>
      <c r="G109" s="62">
        <f t="shared" si="3"/>
        <v>0</v>
      </c>
      <c r="H109" s="63">
        <v>0.21</v>
      </c>
      <c r="I109" s="62">
        <f t="shared" si="4"/>
        <v>0</v>
      </c>
      <c r="J109" s="62">
        <f t="shared" si="5"/>
        <v>0</v>
      </c>
    </row>
    <row r="110" spans="1:10" x14ac:dyDescent="0.25">
      <c r="A110" s="35" t="s">
        <v>75</v>
      </c>
      <c r="B110" s="36" t="s">
        <v>76</v>
      </c>
      <c r="C110" s="36" t="s">
        <v>77</v>
      </c>
      <c r="D110" s="36" t="s">
        <v>37</v>
      </c>
      <c r="E110" s="37">
        <v>0.2</v>
      </c>
      <c r="F110" s="38"/>
      <c r="G110" s="39">
        <f t="shared" si="3"/>
        <v>0</v>
      </c>
      <c r="H110" s="40">
        <v>0.21</v>
      </c>
      <c r="I110" s="39">
        <f t="shared" si="4"/>
        <v>0</v>
      </c>
      <c r="J110" s="39">
        <f t="shared" si="5"/>
        <v>0</v>
      </c>
    </row>
    <row r="111" spans="1:10" x14ac:dyDescent="0.25">
      <c r="A111" s="41" t="s">
        <v>75</v>
      </c>
      <c r="B111" s="42" t="s">
        <v>76</v>
      </c>
      <c r="C111" s="42" t="s">
        <v>128</v>
      </c>
      <c r="D111" s="42" t="s">
        <v>2</v>
      </c>
      <c r="E111" s="1">
        <v>0.5</v>
      </c>
      <c r="F111" s="43"/>
      <c r="G111" s="44">
        <f t="shared" si="3"/>
        <v>0</v>
      </c>
      <c r="H111" s="45">
        <v>0.21</v>
      </c>
      <c r="I111" s="44">
        <f t="shared" si="4"/>
        <v>0</v>
      </c>
      <c r="J111" s="44">
        <f t="shared" si="5"/>
        <v>0</v>
      </c>
    </row>
    <row r="112" spans="1:10" x14ac:dyDescent="0.25">
      <c r="A112" s="41" t="s">
        <v>75</v>
      </c>
      <c r="B112" s="42" t="s">
        <v>76</v>
      </c>
      <c r="C112" s="42" t="s">
        <v>3</v>
      </c>
      <c r="D112" s="42" t="s">
        <v>4</v>
      </c>
      <c r="E112" s="1">
        <v>0.25</v>
      </c>
      <c r="F112" s="43"/>
      <c r="G112" s="44">
        <f t="shared" si="3"/>
        <v>0</v>
      </c>
      <c r="H112" s="45">
        <v>0.21</v>
      </c>
      <c r="I112" s="44">
        <f t="shared" si="4"/>
        <v>0</v>
      </c>
      <c r="J112" s="44">
        <f t="shared" si="5"/>
        <v>0</v>
      </c>
    </row>
    <row r="113" spans="1:10" ht="15.75" thickBot="1" x14ac:dyDescent="0.3">
      <c r="A113" s="46" t="s">
        <v>75</v>
      </c>
      <c r="B113" s="47" t="s">
        <v>76</v>
      </c>
      <c r="C113" s="47" t="s">
        <v>147</v>
      </c>
      <c r="D113" s="47" t="s">
        <v>95</v>
      </c>
      <c r="E113" s="48">
        <v>1</v>
      </c>
      <c r="F113" s="49"/>
      <c r="G113" s="50">
        <f t="shared" si="3"/>
        <v>0</v>
      </c>
      <c r="H113" s="51">
        <v>0.21</v>
      </c>
      <c r="I113" s="50">
        <f t="shared" si="4"/>
        <v>0</v>
      </c>
      <c r="J113" s="50">
        <f t="shared" si="5"/>
        <v>0</v>
      </c>
    </row>
    <row r="114" spans="1:10" x14ac:dyDescent="0.25">
      <c r="A114" s="52" t="s">
        <v>78</v>
      </c>
      <c r="B114" s="53" t="s">
        <v>79</v>
      </c>
      <c r="C114" s="53" t="s">
        <v>127</v>
      </c>
      <c r="D114" s="53" t="s">
        <v>80</v>
      </c>
      <c r="E114" s="54">
        <v>0.2</v>
      </c>
      <c r="F114" s="55"/>
      <c r="G114" s="56">
        <f t="shared" si="3"/>
        <v>0</v>
      </c>
      <c r="H114" s="57">
        <v>0.21</v>
      </c>
      <c r="I114" s="56">
        <f t="shared" si="4"/>
        <v>0</v>
      </c>
      <c r="J114" s="56">
        <f t="shared" si="5"/>
        <v>0</v>
      </c>
    </row>
    <row r="115" spans="1:10" x14ac:dyDescent="0.25">
      <c r="A115" s="41" t="s">
        <v>78</v>
      </c>
      <c r="B115" s="42" t="s">
        <v>79</v>
      </c>
      <c r="C115" s="42" t="s">
        <v>3</v>
      </c>
      <c r="D115" s="42" t="s">
        <v>4</v>
      </c>
      <c r="E115" s="1">
        <v>0.25</v>
      </c>
      <c r="F115" s="43"/>
      <c r="G115" s="44">
        <f t="shared" si="3"/>
        <v>0</v>
      </c>
      <c r="H115" s="45">
        <v>0.21</v>
      </c>
      <c r="I115" s="44">
        <f t="shared" si="4"/>
        <v>0</v>
      </c>
      <c r="J115" s="44">
        <f t="shared" si="5"/>
        <v>0</v>
      </c>
    </row>
    <row r="116" spans="1:10" ht="15.75" thickBot="1" x14ac:dyDescent="0.3">
      <c r="A116" s="46" t="s">
        <v>78</v>
      </c>
      <c r="B116" s="47" t="s">
        <v>79</v>
      </c>
      <c r="C116" s="47" t="s">
        <v>147</v>
      </c>
      <c r="D116" s="47" t="s">
        <v>95</v>
      </c>
      <c r="E116" s="48">
        <v>1</v>
      </c>
      <c r="F116" s="49"/>
      <c r="G116" s="50">
        <f t="shared" si="3"/>
        <v>0</v>
      </c>
      <c r="H116" s="51">
        <v>0.21</v>
      </c>
      <c r="I116" s="50">
        <f t="shared" si="4"/>
        <v>0</v>
      </c>
      <c r="J116" s="50">
        <f t="shared" si="5"/>
        <v>0</v>
      </c>
    </row>
    <row r="117" spans="1:10" x14ac:dyDescent="0.25">
      <c r="A117" s="52" t="s">
        <v>81</v>
      </c>
      <c r="B117" s="53" t="s">
        <v>82</v>
      </c>
      <c r="C117" s="53" t="s">
        <v>126</v>
      </c>
      <c r="D117" s="53" t="s">
        <v>130</v>
      </c>
      <c r="E117" s="73">
        <v>0.33333333333333331</v>
      </c>
      <c r="F117" s="55"/>
      <c r="G117" s="56">
        <f t="shared" si="3"/>
        <v>0</v>
      </c>
      <c r="H117" s="57">
        <v>0.21</v>
      </c>
      <c r="I117" s="56">
        <f t="shared" si="4"/>
        <v>0</v>
      </c>
      <c r="J117" s="56">
        <f t="shared" si="5"/>
        <v>0</v>
      </c>
    </row>
    <row r="118" spans="1:10" x14ac:dyDescent="0.25">
      <c r="A118" s="41" t="s">
        <v>81</v>
      </c>
      <c r="B118" s="42" t="s">
        <v>82</v>
      </c>
      <c r="C118" s="42" t="s">
        <v>3</v>
      </c>
      <c r="D118" s="42" t="s">
        <v>2</v>
      </c>
      <c r="E118" s="1">
        <v>0.5</v>
      </c>
      <c r="F118" s="43"/>
      <c r="G118" s="44">
        <f t="shared" si="3"/>
        <v>0</v>
      </c>
      <c r="H118" s="45">
        <v>0.21</v>
      </c>
      <c r="I118" s="44">
        <f t="shared" si="4"/>
        <v>0</v>
      </c>
      <c r="J118" s="44">
        <f t="shared" si="5"/>
        <v>0</v>
      </c>
    </row>
    <row r="119" spans="1:10" x14ac:dyDescent="0.25">
      <c r="A119" s="41" t="s">
        <v>81</v>
      </c>
      <c r="B119" s="42" t="s">
        <v>82</v>
      </c>
      <c r="C119" s="42" t="s">
        <v>147</v>
      </c>
      <c r="D119" s="42" t="s">
        <v>84</v>
      </c>
      <c r="E119" s="1">
        <v>1</v>
      </c>
      <c r="F119" s="43"/>
      <c r="G119" s="44">
        <f t="shared" si="3"/>
        <v>0</v>
      </c>
      <c r="H119" s="45">
        <v>0.21</v>
      </c>
      <c r="I119" s="44">
        <f t="shared" si="4"/>
        <v>0</v>
      </c>
      <c r="J119" s="44">
        <f t="shared" si="5"/>
        <v>0</v>
      </c>
    </row>
    <row r="120" spans="1:10" ht="15.75" thickBot="1" x14ac:dyDescent="0.3">
      <c r="A120" s="46" t="s">
        <v>81</v>
      </c>
      <c r="B120" s="47" t="s">
        <v>82</v>
      </c>
      <c r="C120" s="47" t="s">
        <v>9</v>
      </c>
      <c r="D120" s="47" t="s">
        <v>84</v>
      </c>
      <c r="E120" s="48">
        <v>1</v>
      </c>
      <c r="F120" s="49"/>
      <c r="G120" s="50">
        <f t="shared" si="3"/>
        <v>0</v>
      </c>
      <c r="H120" s="51">
        <v>0.21</v>
      </c>
      <c r="I120" s="50">
        <f t="shared" si="4"/>
        <v>0</v>
      </c>
      <c r="J120" s="50">
        <f t="shared" si="5"/>
        <v>0</v>
      </c>
    </row>
    <row r="121" spans="1:10" x14ac:dyDescent="0.25">
      <c r="A121" s="52" t="s">
        <v>85</v>
      </c>
      <c r="B121" s="53" t="s">
        <v>86</v>
      </c>
      <c r="C121" s="53" t="s">
        <v>3</v>
      </c>
      <c r="D121" s="53" t="s">
        <v>4</v>
      </c>
      <c r="E121" s="54">
        <v>0.25</v>
      </c>
      <c r="F121" s="55"/>
      <c r="G121" s="56">
        <f t="shared" si="3"/>
        <v>0</v>
      </c>
      <c r="H121" s="57">
        <v>0.21</v>
      </c>
      <c r="I121" s="56">
        <f t="shared" si="4"/>
        <v>0</v>
      </c>
      <c r="J121" s="56">
        <f t="shared" si="5"/>
        <v>0</v>
      </c>
    </row>
    <row r="122" spans="1:10" ht="15.75" thickBot="1" x14ac:dyDescent="0.3">
      <c r="A122" s="46" t="s">
        <v>85</v>
      </c>
      <c r="B122" s="47" t="s">
        <v>86</v>
      </c>
      <c r="C122" s="47" t="s">
        <v>147</v>
      </c>
      <c r="D122" s="47" t="s">
        <v>84</v>
      </c>
      <c r="E122" s="48">
        <v>1</v>
      </c>
      <c r="F122" s="49"/>
      <c r="G122" s="50">
        <f t="shared" si="3"/>
        <v>0</v>
      </c>
      <c r="H122" s="51">
        <v>0.21</v>
      </c>
      <c r="I122" s="50">
        <f t="shared" si="4"/>
        <v>0</v>
      </c>
      <c r="J122" s="50">
        <f t="shared" si="5"/>
        <v>0</v>
      </c>
    </row>
    <row r="123" spans="1:10" x14ac:dyDescent="0.25">
      <c r="A123" s="52" t="s">
        <v>87</v>
      </c>
      <c r="B123" s="53" t="s">
        <v>88</v>
      </c>
      <c r="C123" s="53" t="s">
        <v>125</v>
      </c>
      <c r="D123" s="53" t="s">
        <v>83</v>
      </c>
      <c r="E123" s="73">
        <v>0.33333333333333331</v>
      </c>
      <c r="F123" s="55"/>
      <c r="G123" s="56">
        <f t="shared" si="3"/>
        <v>0</v>
      </c>
      <c r="H123" s="57">
        <v>0.21</v>
      </c>
      <c r="I123" s="56">
        <f t="shared" si="4"/>
        <v>0</v>
      </c>
      <c r="J123" s="56">
        <f t="shared" si="5"/>
        <v>0</v>
      </c>
    </row>
    <row r="124" spans="1:10" x14ac:dyDescent="0.25">
      <c r="A124" s="41" t="s">
        <v>87</v>
      </c>
      <c r="B124" s="42" t="s">
        <v>88</v>
      </c>
      <c r="C124" s="42" t="s">
        <v>3</v>
      </c>
      <c r="D124" s="42" t="s">
        <v>89</v>
      </c>
      <c r="E124" s="1">
        <v>0.25</v>
      </c>
      <c r="F124" s="43"/>
      <c r="G124" s="44">
        <f t="shared" si="3"/>
        <v>0</v>
      </c>
      <c r="H124" s="45">
        <v>0.21</v>
      </c>
      <c r="I124" s="44">
        <f t="shared" si="4"/>
        <v>0</v>
      </c>
      <c r="J124" s="44">
        <f t="shared" si="5"/>
        <v>0</v>
      </c>
    </row>
    <row r="125" spans="1:10" ht="15.75" thickBot="1" x14ac:dyDescent="0.3">
      <c r="A125" s="46" t="s">
        <v>87</v>
      </c>
      <c r="B125" s="47" t="s">
        <v>88</v>
      </c>
      <c r="C125" s="47" t="s">
        <v>147</v>
      </c>
      <c r="D125" s="47" t="s">
        <v>84</v>
      </c>
      <c r="E125" s="48">
        <v>1</v>
      </c>
      <c r="F125" s="49"/>
      <c r="G125" s="50">
        <f t="shared" si="3"/>
        <v>0</v>
      </c>
      <c r="H125" s="51">
        <v>0.21</v>
      </c>
      <c r="I125" s="50">
        <f t="shared" si="4"/>
        <v>0</v>
      </c>
      <c r="J125" s="50">
        <f t="shared" si="5"/>
        <v>0</v>
      </c>
    </row>
    <row r="126" spans="1:10" x14ac:dyDescent="0.25">
      <c r="A126" s="52" t="s">
        <v>90</v>
      </c>
      <c r="B126" s="53" t="s">
        <v>91</v>
      </c>
      <c r="C126" s="53" t="s">
        <v>124</v>
      </c>
      <c r="D126" s="53" t="s">
        <v>92</v>
      </c>
      <c r="E126" s="54">
        <v>0.2</v>
      </c>
      <c r="F126" s="55"/>
      <c r="G126" s="56">
        <f t="shared" si="3"/>
        <v>0</v>
      </c>
      <c r="H126" s="57">
        <v>0.21</v>
      </c>
      <c r="I126" s="56">
        <f t="shared" si="4"/>
        <v>0</v>
      </c>
      <c r="J126" s="56">
        <f t="shared" si="5"/>
        <v>0</v>
      </c>
    </row>
    <row r="127" spans="1:10" x14ac:dyDescent="0.25">
      <c r="A127" s="41" t="s">
        <v>90</v>
      </c>
      <c r="B127" s="42" t="s">
        <v>91</v>
      </c>
      <c r="C127" s="42" t="s">
        <v>3</v>
      </c>
      <c r="D127" s="42" t="s">
        <v>2</v>
      </c>
      <c r="E127" s="1">
        <v>0.5</v>
      </c>
      <c r="F127" s="43"/>
      <c r="G127" s="44">
        <f t="shared" si="3"/>
        <v>0</v>
      </c>
      <c r="H127" s="45">
        <v>0.21</v>
      </c>
      <c r="I127" s="44">
        <f t="shared" si="4"/>
        <v>0</v>
      </c>
      <c r="J127" s="44">
        <f t="shared" si="5"/>
        <v>0</v>
      </c>
    </row>
    <row r="128" spans="1:10" ht="15.75" thickBot="1" x14ac:dyDescent="0.3">
      <c r="A128" s="46" t="s">
        <v>90</v>
      </c>
      <c r="B128" s="47" t="s">
        <v>91</v>
      </c>
      <c r="C128" s="47" t="s">
        <v>147</v>
      </c>
      <c r="D128" s="47" t="s">
        <v>84</v>
      </c>
      <c r="E128" s="48">
        <v>1</v>
      </c>
      <c r="F128" s="49"/>
      <c r="G128" s="50">
        <f t="shared" si="3"/>
        <v>0</v>
      </c>
      <c r="H128" s="51">
        <v>0.21</v>
      </c>
      <c r="I128" s="50">
        <f t="shared" si="4"/>
        <v>0</v>
      </c>
      <c r="J128" s="50">
        <f t="shared" si="5"/>
        <v>0</v>
      </c>
    </row>
    <row r="129" spans="1:10" x14ac:dyDescent="0.25">
      <c r="A129" s="52" t="s">
        <v>93</v>
      </c>
      <c r="B129" s="53" t="s">
        <v>94</v>
      </c>
      <c r="C129" s="53" t="s">
        <v>114</v>
      </c>
      <c r="D129" s="53" t="s">
        <v>37</v>
      </c>
      <c r="E129" s="54">
        <v>0.2</v>
      </c>
      <c r="F129" s="55"/>
      <c r="G129" s="56">
        <f t="shared" si="3"/>
        <v>0</v>
      </c>
      <c r="H129" s="57">
        <v>0.21</v>
      </c>
      <c r="I129" s="56">
        <f t="shared" si="4"/>
        <v>0</v>
      </c>
      <c r="J129" s="56">
        <f t="shared" si="5"/>
        <v>0</v>
      </c>
    </row>
    <row r="130" spans="1:10" x14ac:dyDescent="0.25">
      <c r="A130" s="41" t="s">
        <v>93</v>
      </c>
      <c r="B130" s="42" t="s">
        <v>94</v>
      </c>
      <c r="C130" s="42" t="s">
        <v>3</v>
      </c>
      <c r="D130" s="42" t="s">
        <v>4</v>
      </c>
      <c r="E130" s="1">
        <v>0.25</v>
      </c>
      <c r="F130" s="43"/>
      <c r="G130" s="44">
        <f t="shared" si="3"/>
        <v>0</v>
      </c>
      <c r="H130" s="45">
        <v>0.21</v>
      </c>
      <c r="I130" s="44">
        <f t="shared" si="4"/>
        <v>0</v>
      </c>
      <c r="J130" s="44">
        <f t="shared" si="5"/>
        <v>0</v>
      </c>
    </row>
    <row r="131" spans="1:10" ht="15.75" thickBot="1" x14ac:dyDescent="0.3">
      <c r="A131" s="46" t="s">
        <v>93</v>
      </c>
      <c r="B131" s="47" t="s">
        <v>94</v>
      </c>
      <c r="C131" s="47" t="s">
        <v>147</v>
      </c>
      <c r="D131" s="47" t="s">
        <v>95</v>
      </c>
      <c r="E131" s="48">
        <v>1</v>
      </c>
      <c r="F131" s="49"/>
      <c r="G131" s="50">
        <f t="shared" si="3"/>
        <v>0</v>
      </c>
      <c r="H131" s="51">
        <v>0.21</v>
      </c>
      <c r="I131" s="50">
        <f t="shared" si="4"/>
        <v>0</v>
      </c>
      <c r="J131" s="50">
        <f t="shared" si="5"/>
        <v>0</v>
      </c>
    </row>
    <row r="132" spans="1:10" x14ac:dyDescent="0.25">
      <c r="A132" s="52" t="s">
        <v>93</v>
      </c>
      <c r="B132" s="53" t="s">
        <v>96</v>
      </c>
      <c r="C132" s="53" t="s">
        <v>123</v>
      </c>
      <c r="D132" s="53" t="s">
        <v>37</v>
      </c>
      <c r="E132" s="54">
        <v>0.2</v>
      </c>
      <c r="F132" s="55"/>
      <c r="G132" s="56">
        <f t="shared" si="3"/>
        <v>0</v>
      </c>
      <c r="H132" s="57">
        <v>0.21</v>
      </c>
      <c r="I132" s="56">
        <f t="shared" si="4"/>
        <v>0</v>
      </c>
      <c r="J132" s="56">
        <f t="shared" si="5"/>
        <v>0</v>
      </c>
    </row>
    <row r="133" spans="1:10" x14ac:dyDescent="0.25">
      <c r="A133" s="41" t="s">
        <v>93</v>
      </c>
      <c r="B133" s="42" t="s">
        <v>96</v>
      </c>
      <c r="C133" s="42" t="s">
        <v>3</v>
      </c>
      <c r="D133" s="42" t="s">
        <v>4</v>
      </c>
      <c r="E133" s="1">
        <v>0.25</v>
      </c>
      <c r="F133" s="43"/>
      <c r="G133" s="44">
        <f t="shared" si="3"/>
        <v>0</v>
      </c>
      <c r="H133" s="45">
        <v>0.21</v>
      </c>
      <c r="I133" s="44">
        <f t="shared" si="4"/>
        <v>0</v>
      </c>
      <c r="J133" s="44">
        <f t="shared" si="5"/>
        <v>0</v>
      </c>
    </row>
    <row r="134" spans="1:10" ht="15.75" thickBot="1" x14ac:dyDescent="0.3">
      <c r="A134" s="46" t="s">
        <v>93</v>
      </c>
      <c r="B134" s="47" t="s">
        <v>96</v>
      </c>
      <c r="C134" s="47" t="s">
        <v>147</v>
      </c>
      <c r="D134" s="47" t="s">
        <v>95</v>
      </c>
      <c r="E134" s="48">
        <v>1</v>
      </c>
      <c r="F134" s="49"/>
      <c r="G134" s="50">
        <f t="shared" ref="G134:G165" si="6">E134*F134</f>
        <v>0</v>
      </c>
      <c r="H134" s="51">
        <v>0.21</v>
      </c>
      <c r="I134" s="50">
        <f t="shared" ref="I134:I165" si="7">G134*H134</f>
        <v>0</v>
      </c>
      <c r="J134" s="50">
        <f t="shared" ref="J134:J165" si="8">G134+I134</f>
        <v>0</v>
      </c>
    </row>
    <row r="135" spans="1:10" x14ac:dyDescent="0.25">
      <c r="A135" s="52" t="s">
        <v>97</v>
      </c>
      <c r="B135" s="53" t="s">
        <v>98</v>
      </c>
      <c r="C135" s="53" t="s">
        <v>109</v>
      </c>
      <c r="D135" s="53" t="s">
        <v>37</v>
      </c>
      <c r="E135" s="54">
        <v>0.2</v>
      </c>
      <c r="F135" s="55"/>
      <c r="G135" s="56">
        <f t="shared" si="6"/>
        <v>0</v>
      </c>
      <c r="H135" s="57">
        <v>0.21</v>
      </c>
      <c r="I135" s="56">
        <f t="shared" si="7"/>
        <v>0</v>
      </c>
      <c r="J135" s="56">
        <f t="shared" si="8"/>
        <v>0</v>
      </c>
    </row>
    <row r="136" spans="1:10" x14ac:dyDescent="0.25">
      <c r="A136" s="41" t="s">
        <v>97</v>
      </c>
      <c r="B136" s="42" t="s">
        <v>98</v>
      </c>
      <c r="C136" s="42" t="s">
        <v>3</v>
      </c>
      <c r="D136" s="42" t="s">
        <v>4</v>
      </c>
      <c r="E136" s="1">
        <v>0.25</v>
      </c>
      <c r="F136" s="43"/>
      <c r="G136" s="44">
        <f t="shared" si="6"/>
        <v>0</v>
      </c>
      <c r="H136" s="45">
        <v>0.21</v>
      </c>
      <c r="I136" s="44">
        <f t="shared" si="7"/>
        <v>0</v>
      </c>
      <c r="J136" s="44">
        <f t="shared" si="8"/>
        <v>0</v>
      </c>
    </row>
    <row r="137" spans="1:10" ht="15.75" thickBot="1" x14ac:dyDescent="0.3">
      <c r="A137" s="58" t="s">
        <v>97</v>
      </c>
      <c r="B137" s="59" t="s">
        <v>98</v>
      </c>
      <c r="C137" s="59" t="s">
        <v>147</v>
      </c>
      <c r="D137" s="59" t="s">
        <v>95</v>
      </c>
      <c r="E137" s="64">
        <v>1</v>
      </c>
      <c r="F137" s="61"/>
      <c r="G137" s="62">
        <f t="shared" si="6"/>
        <v>0</v>
      </c>
      <c r="H137" s="63">
        <v>0.21</v>
      </c>
      <c r="I137" s="62">
        <f t="shared" si="7"/>
        <v>0</v>
      </c>
      <c r="J137" s="62">
        <f t="shared" si="8"/>
        <v>0</v>
      </c>
    </row>
    <row r="138" spans="1:10" x14ac:dyDescent="0.25">
      <c r="A138" s="52" t="s">
        <v>97</v>
      </c>
      <c r="B138" s="53" t="s">
        <v>99</v>
      </c>
      <c r="C138" s="53" t="s">
        <v>109</v>
      </c>
      <c r="D138" s="53" t="s">
        <v>37</v>
      </c>
      <c r="E138" s="54">
        <v>0.2</v>
      </c>
      <c r="F138" s="55"/>
      <c r="G138" s="56">
        <f t="shared" si="6"/>
        <v>0</v>
      </c>
      <c r="H138" s="57">
        <v>0.21</v>
      </c>
      <c r="I138" s="56">
        <f t="shared" si="7"/>
        <v>0</v>
      </c>
      <c r="J138" s="56">
        <f t="shared" si="8"/>
        <v>0</v>
      </c>
    </row>
    <row r="139" spans="1:10" x14ac:dyDescent="0.25">
      <c r="A139" s="41" t="s">
        <v>97</v>
      </c>
      <c r="B139" s="42" t="s">
        <v>99</v>
      </c>
      <c r="C139" s="42" t="s">
        <v>3</v>
      </c>
      <c r="D139" s="42" t="s">
        <v>4</v>
      </c>
      <c r="E139" s="1">
        <v>0.25</v>
      </c>
      <c r="F139" s="43"/>
      <c r="G139" s="44">
        <f t="shared" si="6"/>
        <v>0</v>
      </c>
      <c r="H139" s="45">
        <v>0.21</v>
      </c>
      <c r="I139" s="44">
        <f t="shared" si="7"/>
        <v>0</v>
      </c>
      <c r="J139" s="44">
        <f t="shared" si="8"/>
        <v>0</v>
      </c>
    </row>
    <row r="140" spans="1:10" ht="15.75" thickBot="1" x14ac:dyDescent="0.3">
      <c r="A140" s="58" t="s">
        <v>97</v>
      </c>
      <c r="B140" s="59" t="s">
        <v>99</v>
      </c>
      <c r="C140" s="59" t="s">
        <v>147</v>
      </c>
      <c r="D140" s="59" t="s">
        <v>95</v>
      </c>
      <c r="E140" s="64">
        <v>1</v>
      </c>
      <c r="F140" s="61"/>
      <c r="G140" s="62">
        <f t="shared" si="6"/>
        <v>0</v>
      </c>
      <c r="H140" s="63">
        <v>0.21</v>
      </c>
      <c r="I140" s="62">
        <f t="shared" si="7"/>
        <v>0</v>
      </c>
      <c r="J140" s="62">
        <f t="shared" si="8"/>
        <v>0</v>
      </c>
    </row>
    <row r="141" spans="1:10" x14ac:dyDescent="0.25">
      <c r="A141" s="52" t="s">
        <v>97</v>
      </c>
      <c r="B141" s="53" t="s">
        <v>100</v>
      </c>
      <c r="C141" s="53" t="s">
        <v>109</v>
      </c>
      <c r="D141" s="53" t="s">
        <v>37</v>
      </c>
      <c r="E141" s="54">
        <v>0.2</v>
      </c>
      <c r="F141" s="55"/>
      <c r="G141" s="56">
        <f t="shared" si="6"/>
        <v>0</v>
      </c>
      <c r="H141" s="57">
        <v>0.21</v>
      </c>
      <c r="I141" s="56">
        <f t="shared" si="7"/>
        <v>0</v>
      </c>
      <c r="J141" s="56">
        <f t="shared" si="8"/>
        <v>0</v>
      </c>
    </row>
    <row r="142" spans="1:10" x14ac:dyDescent="0.25">
      <c r="A142" s="41" t="s">
        <v>97</v>
      </c>
      <c r="B142" s="42" t="s">
        <v>100</v>
      </c>
      <c r="C142" s="42" t="s">
        <v>3</v>
      </c>
      <c r="D142" s="42" t="s">
        <v>4</v>
      </c>
      <c r="E142" s="1">
        <v>0.25</v>
      </c>
      <c r="F142" s="43"/>
      <c r="G142" s="44">
        <f t="shared" si="6"/>
        <v>0</v>
      </c>
      <c r="H142" s="45">
        <v>0.21</v>
      </c>
      <c r="I142" s="44">
        <f t="shared" si="7"/>
        <v>0</v>
      </c>
      <c r="J142" s="44">
        <f t="shared" si="8"/>
        <v>0</v>
      </c>
    </row>
    <row r="143" spans="1:10" ht="15.75" thickBot="1" x14ac:dyDescent="0.3">
      <c r="A143" s="58" t="s">
        <v>97</v>
      </c>
      <c r="B143" s="59" t="s">
        <v>100</v>
      </c>
      <c r="C143" s="59" t="s">
        <v>147</v>
      </c>
      <c r="D143" s="59" t="s">
        <v>95</v>
      </c>
      <c r="E143" s="64">
        <v>1</v>
      </c>
      <c r="F143" s="61"/>
      <c r="G143" s="62">
        <f t="shared" si="6"/>
        <v>0</v>
      </c>
      <c r="H143" s="63">
        <v>0.21</v>
      </c>
      <c r="I143" s="62">
        <f t="shared" si="7"/>
        <v>0</v>
      </c>
      <c r="J143" s="62">
        <f t="shared" si="8"/>
        <v>0</v>
      </c>
    </row>
    <row r="144" spans="1:10" x14ac:dyDescent="0.25">
      <c r="A144" s="52" t="s">
        <v>97</v>
      </c>
      <c r="B144" s="53" t="s">
        <v>101</v>
      </c>
      <c r="C144" s="53" t="s">
        <v>109</v>
      </c>
      <c r="D144" s="53" t="s">
        <v>37</v>
      </c>
      <c r="E144" s="54">
        <v>0.2</v>
      </c>
      <c r="F144" s="55"/>
      <c r="G144" s="56">
        <f t="shared" si="6"/>
        <v>0</v>
      </c>
      <c r="H144" s="57">
        <v>0.21</v>
      </c>
      <c r="I144" s="56">
        <f t="shared" si="7"/>
        <v>0</v>
      </c>
      <c r="J144" s="56">
        <f t="shared" si="8"/>
        <v>0</v>
      </c>
    </row>
    <row r="145" spans="1:10" x14ac:dyDescent="0.25">
      <c r="A145" s="41" t="s">
        <v>97</v>
      </c>
      <c r="B145" s="42" t="s">
        <v>101</v>
      </c>
      <c r="C145" s="42" t="s">
        <v>3</v>
      </c>
      <c r="D145" s="42" t="s">
        <v>4</v>
      </c>
      <c r="E145" s="1">
        <v>0.25</v>
      </c>
      <c r="F145" s="43"/>
      <c r="G145" s="44">
        <f t="shared" si="6"/>
        <v>0</v>
      </c>
      <c r="H145" s="45">
        <v>0.21</v>
      </c>
      <c r="I145" s="44">
        <f t="shared" si="7"/>
        <v>0</v>
      </c>
      <c r="J145" s="44">
        <f t="shared" si="8"/>
        <v>0</v>
      </c>
    </row>
    <row r="146" spans="1:10" ht="15.75" thickBot="1" x14ac:dyDescent="0.3">
      <c r="A146" s="46" t="s">
        <v>97</v>
      </c>
      <c r="B146" s="47" t="s">
        <v>101</v>
      </c>
      <c r="C146" s="47" t="s">
        <v>147</v>
      </c>
      <c r="D146" s="47" t="s">
        <v>95</v>
      </c>
      <c r="E146" s="48">
        <v>1</v>
      </c>
      <c r="F146" s="49"/>
      <c r="G146" s="50">
        <f t="shared" si="6"/>
        <v>0</v>
      </c>
      <c r="H146" s="51">
        <v>0.21</v>
      </c>
      <c r="I146" s="50">
        <f t="shared" si="7"/>
        <v>0</v>
      </c>
      <c r="J146" s="50">
        <f t="shared" si="8"/>
        <v>0</v>
      </c>
    </row>
    <row r="147" spans="1:10" x14ac:dyDescent="0.25">
      <c r="A147" s="52" t="s">
        <v>132</v>
      </c>
      <c r="B147" s="53" t="s">
        <v>133</v>
      </c>
      <c r="C147" s="53" t="s">
        <v>134</v>
      </c>
      <c r="D147" s="53" t="s">
        <v>140</v>
      </c>
      <c r="E147" s="54">
        <v>0.2</v>
      </c>
      <c r="F147" s="55"/>
      <c r="G147" s="56">
        <f t="shared" si="6"/>
        <v>0</v>
      </c>
      <c r="H147" s="57">
        <v>0.21</v>
      </c>
      <c r="I147" s="56">
        <f t="shared" si="7"/>
        <v>0</v>
      </c>
      <c r="J147" s="56">
        <f t="shared" si="8"/>
        <v>0</v>
      </c>
    </row>
    <row r="148" spans="1:10" x14ac:dyDescent="0.25">
      <c r="A148" s="41" t="s">
        <v>132</v>
      </c>
      <c r="B148" s="42" t="s">
        <v>135</v>
      </c>
      <c r="C148" s="42" t="s">
        <v>3</v>
      </c>
      <c r="D148" s="42" t="s">
        <v>2</v>
      </c>
      <c r="E148" s="1">
        <v>0.5</v>
      </c>
      <c r="F148" s="43"/>
      <c r="G148" s="44">
        <f t="shared" si="6"/>
        <v>0</v>
      </c>
      <c r="H148" s="45">
        <v>0.21</v>
      </c>
      <c r="I148" s="44">
        <f t="shared" si="7"/>
        <v>0</v>
      </c>
      <c r="J148" s="44">
        <f t="shared" si="8"/>
        <v>0</v>
      </c>
    </row>
    <row r="149" spans="1:10" ht="15.75" thickBot="1" x14ac:dyDescent="0.3">
      <c r="A149" s="46" t="s">
        <v>132</v>
      </c>
      <c r="B149" s="47" t="s">
        <v>136</v>
      </c>
      <c r="C149" s="47" t="s">
        <v>147</v>
      </c>
      <c r="D149" s="47" t="s">
        <v>84</v>
      </c>
      <c r="E149" s="48">
        <v>1</v>
      </c>
      <c r="F149" s="49"/>
      <c r="G149" s="50">
        <f t="shared" si="6"/>
        <v>0</v>
      </c>
      <c r="H149" s="51">
        <v>0.21</v>
      </c>
      <c r="I149" s="50">
        <f t="shared" si="7"/>
        <v>0</v>
      </c>
      <c r="J149" s="50">
        <f t="shared" si="8"/>
        <v>0</v>
      </c>
    </row>
    <row r="150" spans="1:10" x14ac:dyDescent="0.25">
      <c r="A150" s="52" t="s">
        <v>137</v>
      </c>
      <c r="B150" s="53" t="s">
        <v>138</v>
      </c>
      <c r="C150" s="53" t="s">
        <v>139</v>
      </c>
      <c r="D150" s="53" t="s">
        <v>11</v>
      </c>
      <c r="E150" s="54">
        <v>0.2</v>
      </c>
      <c r="F150" s="55"/>
      <c r="G150" s="56">
        <f t="shared" si="6"/>
        <v>0</v>
      </c>
      <c r="H150" s="57">
        <v>0.21</v>
      </c>
      <c r="I150" s="56">
        <f t="shared" si="7"/>
        <v>0</v>
      </c>
      <c r="J150" s="56">
        <f t="shared" si="8"/>
        <v>0</v>
      </c>
    </row>
    <row r="151" spans="1:10" x14ac:dyDescent="0.25">
      <c r="A151" s="41" t="s">
        <v>137</v>
      </c>
      <c r="B151" s="42" t="s">
        <v>138</v>
      </c>
      <c r="C151" s="42" t="s">
        <v>3</v>
      </c>
      <c r="D151" s="42" t="s">
        <v>2</v>
      </c>
      <c r="E151" s="1">
        <v>0.5</v>
      </c>
      <c r="F151" s="43"/>
      <c r="G151" s="44">
        <f t="shared" si="6"/>
        <v>0</v>
      </c>
      <c r="H151" s="45">
        <v>0.21</v>
      </c>
      <c r="I151" s="44">
        <f t="shared" si="7"/>
        <v>0</v>
      </c>
      <c r="J151" s="44">
        <f t="shared" si="8"/>
        <v>0</v>
      </c>
    </row>
    <row r="152" spans="1:10" x14ac:dyDescent="0.25">
      <c r="A152" s="46" t="s">
        <v>137</v>
      </c>
      <c r="B152" s="47" t="s">
        <v>138</v>
      </c>
      <c r="C152" s="74" t="s">
        <v>159</v>
      </c>
      <c r="D152" s="47" t="s">
        <v>84</v>
      </c>
      <c r="E152" s="48">
        <v>1</v>
      </c>
      <c r="F152" s="49"/>
      <c r="G152" s="50">
        <f t="shared" si="6"/>
        <v>0</v>
      </c>
      <c r="H152" s="51">
        <v>0.21</v>
      </c>
      <c r="I152" s="50">
        <f t="shared" si="7"/>
        <v>0</v>
      </c>
      <c r="J152" s="50">
        <f t="shared" si="8"/>
        <v>0</v>
      </c>
    </row>
    <row r="153" spans="1:10" ht="15.75" thickBot="1" x14ac:dyDescent="0.3">
      <c r="A153" s="46" t="s">
        <v>137</v>
      </c>
      <c r="B153" s="47" t="s">
        <v>138</v>
      </c>
      <c r="C153" s="47" t="s">
        <v>147</v>
      </c>
      <c r="D153" s="47" t="s">
        <v>84</v>
      </c>
      <c r="E153" s="48">
        <v>1</v>
      </c>
      <c r="F153" s="49"/>
      <c r="G153" s="50">
        <f t="shared" si="6"/>
        <v>0</v>
      </c>
      <c r="H153" s="51">
        <v>0.21</v>
      </c>
      <c r="I153" s="50">
        <f t="shared" si="7"/>
        <v>0</v>
      </c>
      <c r="J153" s="50">
        <f t="shared" si="8"/>
        <v>0</v>
      </c>
    </row>
    <row r="154" spans="1:10" ht="15.75" thickBot="1" x14ac:dyDescent="0.3">
      <c r="A154" s="75" t="s">
        <v>141</v>
      </c>
      <c r="B154" s="76" t="s">
        <v>131</v>
      </c>
      <c r="C154" s="76" t="s">
        <v>143</v>
      </c>
      <c r="D154" s="76" t="s">
        <v>142</v>
      </c>
      <c r="E154" s="77">
        <v>1</v>
      </c>
      <c r="F154" s="78"/>
      <c r="G154" s="79">
        <f t="shared" si="6"/>
        <v>0</v>
      </c>
      <c r="H154" s="80">
        <v>0.21</v>
      </c>
      <c r="I154" s="79">
        <f t="shared" si="7"/>
        <v>0</v>
      </c>
      <c r="J154" s="79">
        <f t="shared" si="8"/>
        <v>0</v>
      </c>
    </row>
    <row r="155" spans="1:10" x14ac:dyDescent="0.25">
      <c r="A155" s="81" t="s">
        <v>149</v>
      </c>
      <c r="B155" s="82" t="s">
        <v>150</v>
      </c>
      <c r="C155" s="82" t="s">
        <v>161</v>
      </c>
      <c r="D155" s="82" t="s">
        <v>2</v>
      </c>
      <c r="E155" s="83">
        <v>0.5</v>
      </c>
      <c r="F155" s="84"/>
      <c r="G155" s="85">
        <f t="shared" si="6"/>
        <v>0</v>
      </c>
      <c r="H155" s="86">
        <v>0.21</v>
      </c>
      <c r="I155" s="85">
        <f t="shared" si="7"/>
        <v>0</v>
      </c>
      <c r="J155" s="85">
        <f t="shared" si="8"/>
        <v>0</v>
      </c>
    </row>
    <row r="156" spans="1:10" x14ac:dyDescent="0.25">
      <c r="A156" s="35" t="s">
        <v>149</v>
      </c>
      <c r="B156" s="36" t="s">
        <v>150</v>
      </c>
      <c r="C156" s="36" t="s">
        <v>162</v>
      </c>
      <c r="D156" s="36" t="s">
        <v>2</v>
      </c>
      <c r="E156" s="37">
        <v>0.5</v>
      </c>
      <c r="F156" s="38"/>
      <c r="G156" s="39">
        <f t="shared" si="6"/>
        <v>0</v>
      </c>
      <c r="H156" s="40">
        <v>0.21</v>
      </c>
      <c r="I156" s="39">
        <f t="shared" si="7"/>
        <v>0</v>
      </c>
      <c r="J156" s="39">
        <f t="shared" si="8"/>
        <v>0</v>
      </c>
    </row>
    <row r="157" spans="1:10" x14ac:dyDescent="0.25">
      <c r="A157" s="87" t="s">
        <v>149</v>
      </c>
      <c r="B157" s="74" t="s">
        <v>150</v>
      </c>
      <c r="C157" s="74" t="s">
        <v>163</v>
      </c>
      <c r="D157" s="74" t="s">
        <v>2</v>
      </c>
      <c r="E157" s="2">
        <v>0.5</v>
      </c>
      <c r="F157" s="88"/>
      <c r="G157" s="89">
        <f t="shared" si="6"/>
        <v>0</v>
      </c>
      <c r="H157" s="90">
        <v>0.21</v>
      </c>
      <c r="I157" s="89">
        <f t="shared" si="7"/>
        <v>0</v>
      </c>
      <c r="J157" s="89">
        <f t="shared" si="8"/>
        <v>0</v>
      </c>
    </row>
    <row r="158" spans="1:10" x14ac:dyDescent="0.25">
      <c r="A158" s="41" t="s">
        <v>149</v>
      </c>
      <c r="B158" s="42" t="s">
        <v>150</v>
      </c>
      <c r="C158" s="42" t="s">
        <v>153</v>
      </c>
      <c r="D158" s="42" t="s">
        <v>154</v>
      </c>
      <c r="E158" s="1">
        <v>1</v>
      </c>
      <c r="F158" s="43"/>
      <c r="G158" s="44">
        <f t="shared" si="6"/>
        <v>0</v>
      </c>
      <c r="H158" s="45">
        <v>0.21</v>
      </c>
      <c r="I158" s="44">
        <f t="shared" si="7"/>
        <v>0</v>
      </c>
      <c r="J158" s="44">
        <f t="shared" si="8"/>
        <v>0</v>
      </c>
    </row>
    <row r="159" spans="1:10" x14ac:dyDescent="0.25">
      <c r="A159" s="41" t="s">
        <v>149</v>
      </c>
      <c r="B159" s="42" t="s">
        <v>150</v>
      </c>
      <c r="C159" s="42" t="s">
        <v>155</v>
      </c>
      <c r="D159" s="42" t="s">
        <v>154</v>
      </c>
      <c r="E159" s="1">
        <v>1</v>
      </c>
      <c r="F159" s="43"/>
      <c r="G159" s="44">
        <f t="shared" si="6"/>
        <v>0</v>
      </c>
      <c r="H159" s="45">
        <v>0.21</v>
      </c>
      <c r="I159" s="44">
        <f t="shared" si="7"/>
        <v>0</v>
      </c>
      <c r="J159" s="44">
        <f t="shared" si="8"/>
        <v>0</v>
      </c>
    </row>
    <row r="160" spans="1:10" x14ac:dyDescent="0.25">
      <c r="A160" s="41" t="s">
        <v>149</v>
      </c>
      <c r="B160" s="42" t="s">
        <v>150</v>
      </c>
      <c r="C160" s="42" t="s">
        <v>156</v>
      </c>
      <c r="D160" s="42" t="s">
        <v>2</v>
      </c>
      <c r="E160" s="1">
        <v>0.5</v>
      </c>
      <c r="F160" s="43"/>
      <c r="G160" s="44">
        <f t="shared" si="6"/>
        <v>0</v>
      </c>
      <c r="H160" s="45">
        <v>0.21</v>
      </c>
      <c r="I160" s="44">
        <f t="shared" si="7"/>
        <v>0</v>
      </c>
      <c r="J160" s="44">
        <f t="shared" si="8"/>
        <v>0</v>
      </c>
    </row>
    <row r="161" spans="1:10" x14ac:dyDescent="0.25">
      <c r="A161" s="87" t="s">
        <v>149</v>
      </c>
      <c r="B161" s="74" t="s">
        <v>152</v>
      </c>
      <c r="C161" s="74" t="s">
        <v>159</v>
      </c>
      <c r="D161" s="74" t="s">
        <v>84</v>
      </c>
      <c r="E161" s="2">
        <v>1</v>
      </c>
      <c r="F161" s="88"/>
      <c r="G161" s="89">
        <f t="shared" si="6"/>
        <v>0</v>
      </c>
      <c r="H161" s="90">
        <v>0.21</v>
      </c>
      <c r="I161" s="89">
        <f t="shared" si="7"/>
        <v>0</v>
      </c>
      <c r="J161" s="89">
        <f t="shared" si="8"/>
        <v>0</v>
      </c>
    </row>
    <row r="162" spans="1:10" x14ac:dyDescent="0.25">
      <c r="A162" s="87" t="s">
        <v>149</v>
      </c>
      <c r="B162" s="74" t="s">
        <v>152</v>
      </c>
      <c r="C162" s="42" t="s">
        <v>3</v>
      </c>
      <c r="D162" s="42" t="s">
        <v>4</v>
      </c>
      <c r="E162" s="1">
        <v>0.25</v>
      </c>
      <c r="F162" s="43"/>
      <c r="G162" s="44">
        <f t="shared" si="6"/>
        <v>0</v>
      </c>
      <c r="H162" s="45">
        <v>0.21</v>
      </c>
      <c r="I162" s="44">
        <f t="shared" si="7"/>
        <v>0</v>
      </c>
      <c r="J162" s="44">
        <f t="shared" si="8"/>
        <v>0</v>
      </c>
    </row>
    <row r="163" spans="1:10" x14ac:dyDescent="0.25">
      <c r="A163" s="87" t="s">
        <v>149</v>
      </c>
      <c r="B163" s="74" t="s">
        <v>158</v>
      </c>
      <c r="C163" s="74" t="s">
        <v>147</v>
      </c>
      <c r="D163" s="74" t="s">
        <v>84</v>
      </c>
      <c r="E163" s="2">
        <v>1</v>
      </c>
      <c r="F163" s="88"/>
      <c r="G163" s="89">
        <f t="shared" si="6"/>
        <v>0</v>
      </c>
      <c r="H163" s="90">
        <v>0.21</v>
      </c>
      <c r="I163" s="89">
        <f t="shared" si="7"/>
        <v>0</v>
      </c>
      <c r="J163" s="89">
        <f t="shared" si="8"/>
        <v>0</v>
      </c>
    </row>
    <row r="164" spans="1:10" x14ac:dyDescent="0.25">
      <c r="A164" s="87" t="s">
        <v>149</v>
      </c>
      <c r="B164" s="74" t="s">
        <v>160</v>
      </c>
      <c r="C164" s="74" t="s">
        <v>9</v>
      </c>
      <c r="D164" s="74" t="s">
        <v>84</v>
      </c>
      <c r="E164" s="2">
        <v>1</v>
      </c>
      <c r="F164" s="88"/>
      <c r="G164" s="89">
        <f t="shared" si="6"/>
        <v>0</v>
      </c>
      <c r="H164" s="90">
        <v>0.21</v>
      </c>
      <c r="I164" s="89">
        <f t="shared" si="7"/>
        <v>0</v>
      </c>
      <c r="J164" s="89">
        <f t="shared" si="8"/>
        <v>0</v>
      </c>
    </row>
    <row r="165" spans="1:10" ht="15.75" thickBot="1" x14ac:dyDescent="0.3">
      <c r="A165" s="102" t="s">
        <v>149</v>
      </c>
      <c r="B165" s="103" t="s">
        <v>151</v>
      </c>
      <c r="C165" s="103" t="s">
        <v>157</v>
      </c>
      <c r="D165" s="103" t="s">
        <v>2</v>
      </c>
      <c r="E165" s="104">
        <v>0.5</v>
      </c>
      <c r="F165" s="105"/>
      <c r="G165" s="106">
        <f t="shared" si="6"/>
        <v>0</v>
      </c>
      <c r="H165" s="107">
        <v>0.21</v>
      </c>
      <c r="I165" s="106">
        <f t="shared" si="7"/>
        <v>0</v>
      </c>
      <c r="J165" s="106">
        <f t="shared" si="8"/>
        <v>0</v>
      </c>
    </row>
    <row r="166" spans="1:10" ht="25.9" customHeight="1" x14ac:dyDescent="0.25">
      <c r="A166" s="110" t="s">
        <v>468</v>
      </c>
      <c r="B166" s="110"/>
      <c r="C166" s="110"/>
      <c r="D166" s="110"/>
      <c r="E166" s="110"/>
      <c r="F166" s="26"/>
      <c r="G166" s="94">
        <f>SUM(G5:G165)</f>
        <v>0</v>
      </c>
      <c r="H166" s="94"/>
      <c r="I166" s="94">
        <f t="shared" ref="I166:J166" si="9">SUM(I5:I165)</f>
        <v>0</v>
      </c>
      <c r="J166" s="94">
        <f t="shared" si="9"/>
        <v>0</v>
      </c>
    </row>
  </sheetData>
  <mergeCells count="1">
    <mergeCell ref="A166:E166"/>
  </mergeCells>
  <phoneticPr fontId="1" type="noConversion"/>
  <pageMargins left="0.7" right="0.7" top="0.78740157499999996" bottom="0.78740157499999996" header="0.3" footer="0.3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A4423-E44E-4E3D-B3A6-2C1F3E172FA0}">
  <dimension ref="A1:U288"/>
  <sheetViews>
    <sheetView zoomScale="90" zoomScaleNormal="90" workbookViewId="0">
      <selection activeCell="A5" sqref="A5"/>
    </sheetView>
  </sheetViews>
  <sheetFormatPr defaultRowHeight="15" x14ac:dyDescent="0.25"/>
  <cols>
    <col min="1" max="1" width="18.140625" style="31" customWidth="1"/>
    <col min="2" max="2" width="11.140625" style="31" customWidth="1"/>
    <col min="3" max="3" width="13.140625" style="31" customWidth="1"/>
    <col min="4" max="4" width="17.42578125" style="31" customWidth="1"/>
    <col min="5" max="5" width="19.42578125" style="31" customWidth="1"/>
    <col min="6" max="6" width="23.7109375" style="31" customWidth="1"/>
    <col min="7" max="7" width="16.42578125" style="31" customWidth="1"/>
    <col min="8" max="8" width="15.7109375" style="31" customWidth="1"/>
    <col min="9" max="9" width="11.140625" style="31" customWidth="1"/>
    <col min="10" max="10" width="19.7109375" style="31" customWidth="1"/>
    <col min="11" max="11" width="20.42578125" style="31" customWidth="1"/>
    <col min="12" max="12" width="15.85546875" style="31" customWidth="1"/>
    <col min="13" max="13" width="14.85546875" style="20" customWidth="1"/>
    <col min="14" max="14" width="12.28515625" style="21" customWidth="1"/>
    <col min="15" max="15" width="13.5703125" style="31" customWidth="1"/>
    <col min="16" max="16" width="9.140625" style="31"/>
    <col min="17" max="18" width="13.5703125" style="31" customWidth="1"/>
    <col min="19" max="19" width="11.7109375" style="31" customWidth="1"/>
    <col min="20" max="21" width="13.5703125" style="31" customWidth="1"/>
    <col min="22" max="16384" width="9.140625" style="31"/>
  </cols>
  <sheetData>
    <row r="1" spans="1:21" ht="15.75" x14ac:dyDescent="0.25">
      <c r="A1" s="30" t="s">
        <v>470</v>
      </c>
      <c r="E1" s="30"/>
    </row>
    <row r="2" spans="1:21" ht="15.75" x14ac:dyDescent="0.25">
      <c r="A2" s="30" t="s">
        <v>478</v>
      </c>
      <c r="E2" s="30"/>
    </row>
    <row r="3" spans="1:21" ht="15.75" x14ac:dyDescent="0.25">
      <c r="A3" s="30"/>
      <c r="E3" s="30"/>
    </row>
    <row r="4" spans="1:21" ht="60" x14ac:dyDescent="0.25">
      <c r="A4" s="27" t="s">
        <v>63</v>
      </c>
      <c r="B4" s="27" t="s">
        <v>485</v>
      </c>
      <c r="C4" s="27" t="s">
        <v>488</v>
      </c>
      <c r="D4" s="27" t="s">
        <v>479</v>
      </c>
      <c r="E4" s="27" t="s">
        <v>486</v>
      </c>
      <c r="F4" s="27" t="s">
        <v>480</v>
      </c>
      <c r="G4" s="27" t="s">
        <v>481</v>
      </c>
      <c r="H4" s="27" t="s">
        <v>482</v>
      </c>
      <c r="I4" s="27" t="s">
        <v>483</v>
      </c>
      <c r="J4" s="27" t="s">
        <v>484</v>
      </c>
      <c r="K4" s="27" t="s">
        <v>487</v>
      </c>
      <c r="L4" s="27" t="s">
        <v>489</v>
      </c>
      <c r="M4" s="27" t="s">
        <v>490</v>
      </c>
      <c r="N4" s="27" t="s">
        <v>491</v>
      </c>
      <c r="O4" s="27" t="s">
        <v>492</v>
      </c>
      <c r="P4" s="27" t="s">
        <v>474</v>
      </c>
      <c r="Q4" s="27" t="s">
        <v>475</v>
      </c>
      <c r="R4" s="27" t="s">
        <v>476</v>
      </c>
      <c r="S4" s="27" t="s">
        <v>467</v>
      </c>
      <c r="T4" s="27" t="s">
        <v>466</v>
      </c>
      <c r="U4" s="27" t="s">
        <v>477</v>
      </c>
    </row>
    <row r="5" spans="1:21" x14ac:dyDescent="0.25">
      <c r="A5" s="1" t="s">
        <v>53</v>
      </c>
      <c r="B5" s="1" t="s">
        <v>164</v>
      </c>
      <c r="C5" s="1">
        <v>502</v>
      </c>
      <c r="D5" s="1" t="s">
        <v>165</v>
      </c>
      <c r="E5" s="2" t="s">
        <v>166</v>
      </c>
      <c r="F5" s="2" t="s">
        <v>167</v>
      </c>
      <c r="G5" s="2" t="s">
        <v>168</v>
      </c>
      <c r="H5" s="2" t="s">
        <v>169</v>
      </c>
      <c r="I5" s="2" t="s">
        <v>170</v>
      </c>
      <c r="J5" s="2" t="s">
        <v>171</v>
      </c>
      <c r="K5" s="1" t="s">
        <v>172</v>
      </c>
      <c r="L5" s="1" t="s">
        <v>173</v>
      </c>
      <c r="M5" s="1" t="s">
        <v>174</v>
      </c>
      <c r="N5" s="3">
        <v>180.3</v>
      </c>
      <c r="O5" s="32" t="s">
        <v>469</v>
      </c>
      <c r="P5" s="33">
        <f>1/5</f>
        <v>0.2</v>
      </c>
      <c r="Q5" s="43"/>
      <c r="R5" s="44">
        <f>P5*Q5</f>
        <v>0</v>
      </c>
      <c r="S5" s="45">
        <v>0.21</v>
      </c>
      <c r="T5" s="44">
        <f>R5*S5</f>
        <v>0</v>
      </c>
      <c r="U5" s="44">
        <f>R5+T5</f>
        <v>0</v>
      </c>
    </row>
    <row r="6" spans="1:21" x14ac:dyDescent="0.25">
      <c r="A6" s="4" t="s">
        <v>53</v>
      </c>
      <c r="B6" s="4" t="s">
        <v>175</v>
      </c>
      <c r="C6" s="4">
        <v>501</v>
      </c>
      <c r="D6" s="4" t="s">
        <v>176</v>
      </c>
      <c r="E6" s="4" t="s">
        <v>177</v>
      </c>
      <c r="F6" s="5" t="s">
        <v>178</v>
      </c>
      <c r="G6" s="6" t="s">
        <v>179</v>
      </c>
      <c r="H6" s="6" t="s">
        <v>169</v>
      </c>
      <c r="I6" s="6" t="s">
        <v>180</v>
      </c>
      <c r="J6" s="5" t="s">
        <v>181</v>
      </c>
      <c r="K6" s="4" t="s">
        <v>172</v>
      </c>
      <c r="L6" s="4" t="s">
        <v>182</v>
      </c>
      <c r="M6" s="4" t="s">
        <v>174</v>
      </c>
      <c r="N6" s="7">
        <v>77.84</v>
      </c>
      <c r="O6" s="22" t="s">
        <v>469</v>
      </c>
      <c r="P6" s="28">
        <f t="shared" ref="P6:P69" si="0">1/5</f>
        <v>0.2</v>
      </c>
      <c r="Q6" s="91"/>
      <c r="R6" s="92">
        <f t="shared" ref="R6:R69" si="1">P6*Q6</f>
        <v>0</v>
      </c>
      <c r="S6" s="95">
        <v>0.21</v>
      </c>
      <c r="T6" s="92">
        <f t="shared" ref="T6:T69" si="2">R6*S6</f>
        <v>0</v>
      </c>
      <c r="U6" s="92">
        <f t="shared" ref="U6:U69" si="3">R6+T6</f>
        <v>0</v>
      </c>
    </row>
    <row r="7" spans="1:21" ht="30" x14ac:dyDescent="0.25">
      <c r="A7" s="2" t="s">
        <v>183</v>
      </c>
      <c r="B7" s="2" t="s">
        <v>184</v>
      </c>
      <c r="C7" s="2">
        <v>501</v>
      </c>
      <c r="D7" s="2" t="s">
        <v>165</v>
      </c>
      <c r="E7" s="2" t="s">
        <v>185</v>
      </c>
      <c r="F7" s="8" t="s">
        <v>186</v>
      </c>
      <c r="G7" s="8" t="s">
        <v>187</v>
      </c>
      <c r="H7" s="8" t="s">
        <v>169</v>
      </c>
      <c r="I7" s="8" t="s">
        <v>188</v>
      </c>
      <c r="J7" s="8" t="s">
        <v>189</v>
      </c>
      <c r="K7" s="8" t="s">
        <v>172</v>
      </c>
      <c r="L7" s="8" t="s">
        <v>190</v>
      </c>
      <c r="M7" s="1" t="s">
        <v>174</v>
      </c>
      <c r="N7" s="3">
        <v>103.9</v>
      </c>
      <c r="O7" s="32" t="s">
        <v>469</v>
      </c>
      <c r="P7" s="33">
        <f t="shared" si="0"/>
        <v>0.2</v>
      </c>
      <c r="Q7" s="43"/>
      <c r="R7" s="44">
        <f t="shared" si="1"/>
        <v>0</v>
      </c>
      <c r="S7" s="45">
        <v>0.21</v>
      </c>
      <c r="T7" s="44">
        <f t="shared" si="2"/>
        <v>0</v>
      </c>
      <c r="U7" s="44">
        <f t="shared" si="3"/>
        <v>0</v>
      </c>
    </row>
    <row r="8" spans="1:21" ht="30" x14ac:dyDescent="0.25">
      <c r="A8" s="2" t="s">
        <v>183</v>
      </c>
      <c r="B8" s="2" t="s">
        <v>184</v>
      </c>
      <c r="C8" s="2">
        <v>502</v>
      </c>
      <c r="D8" s="2" t="s">
        <v>165</v>
      </c>
      <c r="E8" s="2" t="s">
        <v>177</v>
      </c>
      <c r="F8" s="8" t="s">
        <v>191</v>
      </c>
      <c r="G8" s="2" t="s">
        <v>192</v>
      </c>
      <c r="H8" s="2" t="s">
        <v>169</v>
      </c>
      <c r="I8" s="2" t="s">
        <v>180</v>
      </c>
      <c r="J8" s="2" t="s">
        <v>189</v>
      </c>
      <c r="K8" s="2" t="s">
        <v>172</v>
      </c>
      <c r="L8" s="1" t="s">
        <v>182</v>
      </c>
      <c r="M8" s="1" t="s">
        <v>174</v>
      </c>
      <c r="N8" s="3">
        <v>73.900000000000006</v>
      </c>
      <c r="O8" s="32" t="s">
        <v>469</v>
      </c>
      <c r="P8" s="33">
        <f t="shared" si="0"/>
        <v>0.2</v>
      </c>
      <c r="Q8" s="43"/>
      <c r="R8" s="44">
        <f t="shared" si="1"/>
        <v>0</v>
      </c>
      <c r="S8" s="45">
        <v>0.21</v>
      </c>
      <c r="T8" s="44">
        <f t="shared" si="2"/>
        <v>0</v>
      </c>
      <c r="U8" s="44">
        <f t="shared" si="3"/>
        <v>0</v>
      </c>
    </row>
    <row r="9" spans="1:21" x14ac:dyDescent="0.25">
      <c r="A9" s="2" t="s">
        <v>183</v>
      </c>
      <c r="B9" s="2" t="s">
        <v>193</v>
      </c>
      <c r="C9" s="2">
        <v>502</v>
      </c>
      <c r="D9" s="2" t="s">
        <v>165</v>
      </c>
      <c r="E9" s="2" t="s">
        <v>194</v>
      </c>
      <c r="F9" s="2" t="s">
        <v>195</v>
      </c>
      <c r="G9" s="2" t="s">
        <v>192</v>
      </c>
      <c r="H9" s="2" t="s">
        <v>169</v>
      </c>
      <c r="I9" s="2" t="s">
        <v>180</v>
      </c>
      <c r="J9" s="2" t="s">
        <v>196</v>
      </c>
      <c r="K9" s="2" t="s">
        <v>195</v>
      </c>
      <c r="L9" s="2" t="s">
        <v>182</v>
      </c>
      <c r="M9" s="1" t="s">
        <v>174</v>
      </c>
      <c r="N9" s="9">
        <v>57.44</v>
      </c>
      <c r="O9" s="32" t="s">
        <v>469</v>
      </c>
      <c r="P9" s="33">
        <f t="shared" si="0"/>
        <v>0.2</v>
      </c>
      <c r="Q9" s="43"/>
      <c r="R9" s="44">
        <f t="shared" si="1"/>
        <v>0</v>
      </c>
      <c r="S9" s="45">
        <v>0.21</v>
      </c>
      <c r="T9" s="44">
        <f t="shared" si="2"/>
        <v>0</v>
      </c>
      <c r="U9" s="44">
        <f t="shared" si="3"/>
        <v>0</v>
      </c>
    </row>
    <row r="10" spans="1:21" x14ac:dyDescent="0.25">
      <c r="A10" s="2" t="s">
        <v>183</v>
      </c>
      <c r="B10" s="2" t="s">
        <v>193</v>
      </c>
      <c r="C10" s="2">
        <v>503</v>
      </c>
      <c r="D10" s="2" t="s">
        <v>165</v>
      </c>
      <c r="E10" s="2" t="s">
        <v>197</v>
      </c>
      <c r="F10" s="2" t="s">
        <v>198</v>
      </c>
      <c r="G10" s="2" t="s">
        <v>199</v>
      </c>
      <c r="H10" s="2" t="s">
        <v>169</v>
      </c>
      <c r="I10" s="2" t="s">
        <v>188</v>
      </c>
      <c r="J10" s="2" t="s">
        <v>171</v>
      </c>
      <c r="K10" s="2" t="s">
        <v>172</v>
      </c>
      <c r="L10" s="2" t="s">
        <v>190</v>
      </c>
      <c r="M10" s="1" t="s">
        <v>174</v>
      </c>
      <c r="N10" s="9">
        <v>194.23</v>
      </c>
      <c r="O10" s="32" t="s">
        <v>469</v>
      </c>
      <c r="P10" s="33">
        <f t="shared" si="0"/>
        <v>0.2</v>
      </c>
      <c r="Q10" s="43"/>
      <c r="R10" s="44">
        <f t="shared" si="1"/>
        <v>0</v>
      </c>
      <c r="S10" s="45">
        <v>0.21</v>
      </c>
      <c r="T10" s="44">
        <f t="shared" si="2"/>
        <v>0</v>
      </c>
      <c r="U10" s="44">
        <f t="shared" si="3"/>
        <v>0</v>
      </c>
    </row>
    <row r="11" spans="1:21" x14ac:dyDescent="0.25">
      <c r="A11" s="2" t="s">
        <v>183</v>
      </c>
      <c r="B11" s="2" t="s">
        <v>200</v>
      </c>
      <c r="C11" s="2">
        <v>501</v>
      </c>
      <c r="D11" s="2" t="s">
        <v>165</v>
      </c>
      <c r="E11" s="1" t="s">
        <v>201</v>
      </c>
      <c r="F11" s="1" t="s">
        <v>178</v>
      </c>
      <c r="G11" s="1" t="s">
        <v>202</v>
      </c>
      <c r="H11" s="1" t="s">
        <v>174</v>
      </c>
      <c r="I11" s="1" t="s">
        <v>203</v>
      </c>
      <c r="J11" s="2" t="s">
        <v>204</v>
      </c>
      <c r="K11" s="1" t="s">
        <v>172</v>
      </c>
      <c r="L11" s="1" t="s">
        <v>182</v>
      </c>
      <c r="M11" s="1" t="s">
        <v>174</v>
      </c>
      <c r="N11" s="9">
        <v>295.48</v>
      </c>
      <c r="O11" s="32" t="s">
        <v>469</v>
      </c>
      <c r="P11" s="33">
        <f t="shared" si="0"/>
        <v>0.2</v>
      </c>
      <c r="Q11" s="43"/>
      <c r="R11" s="44">
        <f t="shared" si="1"/>
        <v>0</v>
      </c>
      <c r="S11" s="45">
        <v>0.21</v>
      </c>
      <c r="T11" s="44">
        <f t="shared" si="2"/>
        <v>0</v>
      </c>
      <c r="U11" s="44">
        <f t="shared" si="3"/>
        <v>0</v>
      </c>
    </row>
    <row r="12" spans="1:21" x14ac:dyDescent="0.25">
      <c r="A12" s="2" t="s">
        <v>183</v>
      </c>
      <c r="B12" s="2" t="s">
        <v>200</v>
      </c>
      <c r="C12" s="2">
        <v>502</v>
      </c>
      <c r="D12" s="2" t="s">
        <v>165</v>
      </c>
      <c r="E12" s="1" t="s">
        <v>197</v>
      </c>
      <c r="F12" s="1" t="s">
        <v>205</v>
      </c>
      <c r="G12" s="1" t="s">
        <v>206</v>
      </c>
      <c r="H12" s="1" t="s">
        <v>174</v>
      </c>
      <c r="I12" s="1" t="s">
        <v>174</v>
      </c>
      <c r="J12" s="2" t="s">
        <v>204</v>
      </c>
      <c r="K12" s="1" t="s">
        <v>172</v>
      </c>
      <c r="L12" s="1" t="s">
        <v>182</v>
      </c>
      <c r="M12" s="1" t="s">
        <v>174</v>
      </c>
      <c r="N12" s="9">
        <v>109.98</v>
      </c>
      <c r="O12" s="32" t="s">
        <v>469</v>
      </c>
      <c r="P12" s="33">
        <f t="shared" si="0"/>
        <v>0.2</v>
      </c>
      <c r="Q12" s="43"/>
      <c r="R12" s="44">
        <f t="shared" si="1"/>
        <v>0</v>
      </c>
      <c r="S12" s="45">
        <v>0.21</v>
      </c>
      <c r="T12" s="44">
        <f t="shared" si="2"/>
        <v>0</v>
      </c>
      <c r="U12" s="44">
        <f t="shared" si="3"/>
        <v>0</v>
      </c>
    </row>
    <row r="13" spans="1:21" x14ac:dyDescent="0.25">
      <c r="A13" s="1" t="s">
        <v>57</v>
      </c>
      <c r="B13" s="1" t="s">
        <v>207</v>
      </c>
      <c r="C13" s="1">
        <v>503</v>
      </c>
      <c r="D13" s="1" t="s">
        <v>165</v>
      </c>
      <c r="E13" s="1" t="s">
        <v>208</v>
      </c>
      <c r="F13" s="1" t="s">
        <v>209</v>
      </c>
      <c r="G13" s="1" t="s">
        <v>174</v>
      </c>
      <c r="H13" s="1" t="s">
        <v>210</v>
      </c>
      <c r="I13" s="1" t="s">
        <v>188</v>
      </c>
      <c r="J13" s="1" t="s">
        <v>211</v>
      </c>
      <c r="K13" s="1" t="s">
        <v>172</v>
      </c>
      <c r="L13" s="1" t="s">
        <v>182</v>
      </c>
      <c r="M13" s="1">
        <v>2024</v>
      </c>
      <c r="N13" s="9">
        <v>79.36</v>
      </c>
      <c r="O13" s="32" t="s">
        <v>469</v>
      </c>
      <c r="P13" s="33">
        <f t="shared" si="0"/>
        <v>0.2</v>
      </c>
      <c r="Q13" s="43"/>
      <c r="R13" s="44">
        <f t="shared" si="1"/>
        <v>0</v>
      </c>
      <c r="S13" s="45">
        <v>0.21</v>
      </c>
      <c r="T13" s="44">
        <f t="shared" si="2"/>
        <v>0</v>
      </c>
      <c r="U13" s="44">
        <f t="shared" si="3"/>
        <v>0</v>
      </c>
    </row>
    <row r="14" spans="1:21" x14ac:dyDescent="0.25">
      <c r="A14" s="1" t="s">
        <v>57</v>
      </c>
      <c r="B14" s="1" t="s">
        <v>207</v>
      </c>
      <c r="C14" s="1">
        <v>504</v>
      </c>
      <c r="D14" s="1" t="s">
        <v>165</v>
      </c>
      <c r="E14" s="1" t="s">
        <v>212</v>
      </c>
      <c r="F14" s="1" t="s">
        <v>213</v>
      </c>
      <c r="G14" s="1" t="s">
        <v>174</v>
      </c>
      <c r="H14" s="1" t="s">
        <v>174</v>
      </c>
      <c r="I14" s="1" t="s">
        <v>174</v>
      </c>
      <c r="J14" s="1" t="s">
        <v>196</v>
      </c>
      <c r="K14" s="1" t="s">
        <v>213</v>
      </c>
      <c r="L14" s="1" t="s">
        <v>182</v>
      </c>
      <c r="M14" s="1" t="s">
        <v>174</v>
      </c>
      <c r="N14" s="9">
        <v>60.86</v>
      </c>
      <c r="O14" s="32" t="s">
        <v>469</v>
      </c>
      <c r="P14" s="33">
        <f t="shared" si="0"/>
        <v>0.2</v>
      </c>
      <c r="Q14" s="43"/>
      <c r="R14" s="44">
        <f t="shared" si="1"/>
        <v>0</v>
      </c>
      <c r="S14" s="45">
        <v>0.21</v>
      </c>
      <c r="T14" s="44">
        <f t="shared" si="2"/>
        <v>0</v>
      </c>
      <c r="U14" s="44">
        <f t="shared" si="3"/>
        <v>0</v>
      </c>
    </row>
    <row r="15" spans="1:21" x14ac:dyDescent="0.25">
      <c r="A15" s="2" t="s">
        <v>24</v>
      </c>
      <c r="B15" s="2" t="s">
        <v>214</v>
      </c>
      <c r="C15" s="2">
        <v>501</v>
      </c>
      <c r="D15" s="2" t="s">
        <v>165</v>
      </c>
      <c r="E15" s="1" t="s">
        <v>208</v>
      </c>
      <c r="F15" s="1" t="s">
        <v>215</v>
      </c>
      <c r="G15" s="1" t="s">
        <v>216</v>
      </c>
      <c r="H15" s="1" t="s">
        <v>174</v>
      </c>
      <c r="I15" s="1" t="s">
        <v>174</v>
      </c>
      <c r="J15" s="2" t="s">
        <v>217</v>
      </c>
      <c r="K15" s="1" t="s">
        <v>172</v>
      </c>
      <c r="L15" s="1" t="s">
        <v>182</v>
      </c>
      <c r="M15" s="1" t="s">
        <v>174</v>
      </c>
      <c r="N15" s="9">
        <v>37.700000000000003</v>
      </c>
      <c r="O15" s="32" t="s">
        <v>469</v>
      </c>
      <c r="P15" s="33">
        <f t="shared" si="0"/>
        <v>0.2</v>
      </c>
      <c r="Q15" s="43"/>
      <c r="R15" s="44">
        <f t="shared" si="1"/>
        <v>0</v>
      </c>
      <c r="S15" s="45">
        <v>0.21</v>
      </c>
      <c r="T15" s="44">
        <f t="shared" si="2"/>
        <v>0</v>
      </c>
      <c r="U15" s="44">
        <f t="shared" si="3"/>
        <v>0</v>
      </c>
    </row>
    <row r="16" spans="1:21" x14ac:dyDescent="0.25">
      <c r="A16" s="2" t="s">
        <v>24</v>
      </c>
      <c r="B16" s="2" t="s">
        <v>214</v>
      </c>
      <c r="C16" s="2">
        <v>502</v>
      </c>
      <c r="D16" s="2" t="s">
        <v>165</v>
      </c>
      <c r="E16" s="1" t="s">
        <v>218</v>
      </c>
      <c r="F16" s="1" t="s">
        <v>215</v>
      </c>
      <c r="G16" s="1" t="s">
        <v>219</v>
      </c>
      <c r="H16" s="1" t="s">
        <v>174</v>
      </c>
      <c r="I16" s="1" t="s">
        <v>174</v>
      </c>
      <c r="J16" s="2" t="s">
        <v>217</v>
      </c>
      <c r="K16" s="1" t="s">
        <v>172</v>
      </c>
      <c r="L16" s="1" t="s">
        <v>182</v>
      </c>
      <c r="M16" s="1" t="s">
        <v>174</v>
      </c>
      <c r="N16" s="9">
        <v>60.11</v>
      </c>
      <c r="O16" s="32" t="s">
        <v>469</v>
      </c>
      <c r="P16" s="33">
        <f t="shared" si="0"/>
        <v>0.2</v>
      </c>
      <c r="Q16" s="43"/>
      <c r="R16" s="44">
        <f t="shared" si="1"/>
        <v>0</v>
      </c>
      <c r="S16" s="45">
        <v>0.21</v>
      </c>
      <c r="T16" s="44">
        <f t="shared" si="2"/>
        <v>0</v>
      </c>
      <c r="U16" s="44">
        <f t="shared" si="3"/>
        <v>0</v>
      </c>
    </row>
    <row r="17" spans="1:21" x14ac:dyDescent="0.25">
      <c r="A17" s="5" t="s">
        <v>24</v>
      </c>
      <c r="B17" s="5" t="s">
        <v>220</v>
      </c>
      <c r="C17" s="5">
        <v>503</v>
      </c>
      <c r="D17" s="5" t="s">
        <v>165</v>
      </c>
      <c r="E17" s="10" t="s">
        <v>221</v>
      </c>
      <c r="F17" s="4" t="s">
        <v>222</v>
      </c>
      <c r="G17" s="4" t="s">
        <v>223</v>
      </c>
      <c r="H17" s="4" t="s">
        <v>174</v>
      </c>
      <c r="I17" s="4" t="s">
        <v>174</v>
      </c>
      <c r="J17" s="5" t="s">
        <v>174</v>
      </c>
      <c r="K17" s="4" t="s">
        <v>195</v>
      </c>
      <c r="L17" s="4" t="s">
        <v>182</v>
      </c>
      <c r="M17" s="4" t="s">
        <v>174</v>
      </c>
      <c r="N17" s="11">
        <v>61.92</v>
      </c>
      <c r="O17" s="22" t="s">
        <v>469</v>
      </c>
      <c r="P17" s="28">
        <f t="shared" si="0"/>
        <v>0.2</v>
      </c>
      <c r="Q17" s="91"/>
      <c r="R17" s="92">
        <f t="shared" si="1"/>
        <v>0</v>
      </c>
      <c r="S17" s="95">
        <v>0.21</v>
      </c>
      <c r="T17" s="92">
        <f t="shared" si="2"/>
        <v>0</v>
      </c>
      <c r="U17" s="92">
        <f t="shared" si="3"/>
        <v>0</v>
      </c>
    </row>
    <row r="18" spans="1:21" x14ac:dyDescent="0.25">
      <c r="A18" s="5" t="s">
        <v>24</v>
      </c>
      <c r="B18" s="5" t="s">
        <v>220</v>
      </c>
      <c r="C18" s="5">
        <v>506</v>
      </c>
      <c r="D18" s="5" t="s">
        <v>165</v>
      </c>
      <c r="E18" s="10" t="s">
        <v>224</v>
      </c>
      <c r="F18" s="4" t="s">
        <v>195</v>
      </c>
      <c r="G18" s="4" t="s">
        <v>223</v>
      </c>
      <c r="H18" s="4" t="s">
        <v>174</v>
      </c>
      <c r="I18" s="4" t="s">
        <v>174</v>
      </c>
      <c r="J18" s="5" t="s">
        <v>174</v>
      </c>
      <c r="K18" s="4" t="s">
        <v>195</v>
      </c>
      <c r="L18" s="4" t="s">
        <v>182</v>
      </c>
      <c r="M18" s="4" t="s">
        <v>174</v>
      </c>
      <c r="N18" s="11">
        <v>175.98</v>
      </c>
      <c r="O18" s="22" t="s">
        <v>469</v>
      </c>
      <c r="P18" s="28">
        <f t="shared" si="0"/>
        <v>0.2</v>
      </c>
      <c r="Q18" s="91"/>
      <c r="R18" s="92">
        <f t="shared" si="1"/>
        <v>0</v>
      </c>
      <c r="S18" s="95">
        <v>0.21</v>
      </c>
      <c r="T18" s="92">
        <f t="shared" si="2"/>
        <v>0</v>
      </c>
      <c r="U18" s="92">
        <f t="shared" si="3"/>
        <v>0</v>
      </c>
    </row>
    <row r="19" spans="1:21" ht="30" x14ac:dyDescent="0.25">
      <c r="A19" s="5" t="s">
        <v>24</v>
      </c>
      <c r="B19" s="5" t="s">
        <v>220</v>
      </c>
      <c r="C19" s="5">
        <v>505</v>
      </c>
      <c r="D19" s="5" t="s">
        <v>165</v>
      </c>
      <c r="E19" s="10" t="s">
        <v>225</v>
      </c>
      <c r="F19" s="4" t="s">
        <v>195</v>
      </c>
      <c r="G19" s="4" t="s">
        <v>223</v>
      </c>
      <c r="H19" s="4" t="s">
        <v>174</v>
      </c>
      <c r="I19" s="4" t="s">
        <v>174</v>
      </c>
      <c r="J19" s="5" t="s">
        <v>226</v>
      </c>
      <c r="K19" s="4" t="s">
        <v>195</v>
      </c>
      <c r="L19" s="4" t="s">
        <v>182</v>
      </c>
      <c r="M19" s="4" t="s">
        <v>174</v>
      </c>
      <c r="N19" s="11">
        <v>345.04</v>
      </c>
      <c r="O19" s="22" t="s">
        <v>469</v>
      </c>
      <c r="P19" s="28">
        <f t="shared" si="0"/>
        <v>0.2</v>
      </c>
      <c r="Q19" s="91"/>
      <c r="R19" s="92">
        <f t="shared" si="1"/>
        <v>0</v>
      </c>
      <c r="S19" s="95">
        <v>0.21</v>
      </c>
      <c r="T19" s="92">
        <f t="shared" si="2"/>
        <v>0</v>
      </c>
      <c r="U19" s="92">
        <f t="shared" si="3"/>
        <v>0</v>
      </c>
    </row>
    <row r="20" spans="1:21" x14ac:dyDescent="0.25">
      <c r="A20" s="5" t="s">
        <v>24</v>
      </c>
      <c r="B20" s="5" t="s">
        <v>220</v>
      </c>
      <c r="C20" s="5" t="s">
        <v>227</v>
      </c>
      <c r="D20" s="5" t="s">
        <v>165</v>
      </c>
      <c r="E20" s="10" t="s">
        <v>228</v>
      </c>
      <c r="F20" s="4" t="s">
        <v>171</v>
      </c>
      <c r="G20" s="4" t="s">
        <v>229</v>
      </c>
      <c r="H20" s="4" t="s">
        <v>169</v>
      </c>
      <c r="I20" s="4" t="s">
        <v>188</v>
      </c>
      <c r="J20" s="5" t="s">
        <v>171</v>
      </c>
      <c r="K20" s="4" t="s">
        <v>172</v>
      </c>
      <c r="L20" s="4" t="s">
        <v>182</v>
      </c>
      <c r="M20" s="4" t="s">
        <v>174</v>
      </c>
      <c r="N20" s="11">
        <v>193.33</v>
      </c>
      <c r="O20" s="22" t="s">
        <v>469</v>
      </c>
      <c r="P20" s="28">
        <f t="shared" si="0"/>
        <v>0.2</v>
      </c>
      <c r="Q20" s="91"/>
      <c r="R20" s="92">
        <f t="shared" si="1"/>
        <v>0</v>
      </c>
      <c r="S20" s="95">
        <v>0.21</v>
      </c>
      <c r="T20" s="92">
        <f t="shared" si="2"/>
        <v>0</v>
      </c>
      <c r="U20" s="92">
        <f t="shared" si="3"/>
        <v>0</v>
      </c>
    </row>
    <row r="21" spans="1:21" x14ac:dyDescent="0.25">
      <c r="A21" s="5" t="s">
        <v>24</v>
      </c>
      <c r="B21" s="5" t="s">
        <v>220</v>
      </c>
      <c r="C21" s="5">
        <v>507</v>
      </c>
      <c r="D21" s="5" t="s">
        <v>165</v>
      </c>
      <c r="E21" s="4" t="s">
        <v>218</v>
      </c>
      <c r="F21" s="4" t="s">
        <v>230</v>
      </c>
      <c r="G21" s="4" t="s">
        <v>231</v>
      </c>
      <c r="H21" s="4" t="s">
        <v>169</v>
      </c>
      <c r="I21" s="4" t="s">
        <v>174</v>
      </c>
      <c r="J21" s="5" t="s">
        <v>211</v>
      </c>
      <c r="K21" s="4" t="s">
        <v>172</v>
      </c>
      <c r="L21" s="4" t="s">
        <v>182</v>
      </c>
      <c r="M21" s="4" t="s">
        <v>174</v>
      </c>
      <c r="N21" s="11">
        <v>59.4</v>
      </c>
      <c r="O21" s="22" t="s">
        <v>469</v>
      </c>
      <c r="P21" s="28">
        <f t="shared" si="0"/>
        <v>0.2</v>
      </c>
      <c r="Q21" s="91"/>
      <c r="R21" s="92">
        <f t="shared" si="1"/>
        <v>0</v>
      </c>
      <c r="S21" s="95">
        <v>0.21</v>
      </c>
      <c r="T21" s="92">
        <f t="shared" si="2"/>
        <v>0</v>
      </c>
      <c r="U21" s="92">
        <f t="shared" si="3"/>
        <v>0</v>
      </c>
    </row>
    <row r="22" spans="1:21" ht="30" x14ac:dyDescent="0.25">
      <c r="A22" s="5" t="s">
        <v>24</v>
      </c>
      <c r="B22" s="5" t="s">
        <v>220</v>
      </c>
      <c r="C22" s="5">
        <v>508</v>
      </c>
      <c r="D22" s="5" t="s">
        <v>165</v>
      </c>
      <c r="E22" s="10" t="s">
        <v>232</v>
      </c>
      <c r="F22" s="4" t="s">
        <v>195</v>
      </c>
      <c r="G22" s="4" t="s">
        <v>223</v>
      </c>
      <c r="H22" s="4" t="s">
        <v>174</v>
      </c>
      <c r="I22" s="4" t="s">
        <v>174</v>
      </c>
      <c r="J22" s="5" t="s">
        <v>174</v>
      </c>
      <c r="K22" s="4" t="s">
        <v>195</v>
      </c>
      <c r="L22" s="4" t="s">
        <v>182</v>
      </c>
      <c r="M22" s="4" t="s">
        <v>174</v>
      </c>
      <c r="N22" s="11">
        <v>38.61</v>
      </c>
      <c r="O22" s="22" t="s">
        <v>469</v>
      </c>
      <c r="P22" s="28">
        <f t="shared" si="0"/>
        <v>0.2</v>
      </c>
      <c r="Q22" s="91"/>
      <c r="R22" s="92">
        <f t="shared" si="1"/>
        <v>0</v>
      </c>
      <c r="S22" s="95">
        <v>0.21</v>
      </c>
      <c r="T22" s="92">
        <f t="shared" si="2"/>
        <v>0</v>
      </c>
      <c r="U22" s="92">
        <f t="shared" si="3"/>
        <v>0</v>
      </c>
    </row>
    <row r="23" spans="1:21" x14ac:dyDescent="0.25">
      <c r="A23" s="2" t="s">
        <v>24</v>
      </c>
      <c r="B23" s="2" t="s">
        <v>233</v>
      </c>
      <c r="C23" s="2">
        <v>502</v>
      </c>
      <c r="D23" s="2" t="s">
        <v>165</v>
      </c>
      <c r="E23" s="1" t="s">
        <v>201</v>
      </c>
      <c r="F23" s="1" t="s">
        <v>171</v>
      </c>
      <c r="G23" s="1" t="s">
        <v>234</v>
      </c>
      <c r="H23" s="1" t="s">
        <v>169</v>
      </c>
      <c r="I23" s="1" t="s">
        <v>174</v>
      </c>
      <c r="J23" s="2" t="s">
        <v>171</v>
      </c>
      <c r="K23" s="1" t="s">
        <v>172</v>
      </c>
      <c r="L23" s="1" t="s">
        <v>182</v>
      </c>
      <c r="M23" s="1" t="s">
        <v>174</v>
      </c>
      <c r="N23" s="9">
        <v>92.88</v>
      </c>
      <c r="O23" s="32" t="s">
        <v>469</v>
      </c>
      <c r="P23" s="33">
        <f t="shared" si="0"/>
        <v>0.2</v>
      </c>
      <c r="Q23" s="43"/>
      <c r="R23" s="44">
        <f t="shared" si="1"/>
        <v>0</v>
      </c>
      <c r="S23" s="45">
        <v>0.21</v>
      </c>
      <c r="T23" s="44">
        <f t="shared" si="2"/>
        <v>0</v>
      </c>
      <c r="U23" s="44">
        <f t="shared" si="3"/>
        <v>0</v>
      </c>
    </row>
    <row r="24" spans="1:21" x14ac:dyDescent="0.25">
      <c r="A24" s="2" t="s">
        <v>24</v>
      </c>
      <c r="B24" s="2" t="s">
        <v>233</v>
      </c>
      <c r="C24" s="2">
        <v>501</v>
      </c>
      <c r="D24" s="2" t="s">
        <v>165</v>
      </c>
      <c r="E24" s="1" t="s">
        <v>235</v>
      </c>
      <c r="F24" s="1" t="s">
        <v>222</v>
      </c>
      <c r="G24" s="1" t="s">
        <v>167</v>
      </c>
      <c r="H24" s="1" t="s">
        <v>169</v>
      </c>
      <c r="I24" s="1" t="s">
        <v>180</v>
      </c>
      <c r="J24" s="2" t="s">
        <v>236</v>
      </c>
      <c r="K24" s="1" t="s">
        <v>172</v>
      </c>
      <c r="L24" s="1" t="s">
        <v>182</v>
      </c>
      <c r="M24" s="1" t="s">
        <v>174</v>
      </c>
      <c r="N24" s="9">
        <v>77.2</v>
      </c>
      <c r="O24" s="32" t="s">
        <v>469</v>
      </c>
      <c r="P24" s="33">
        <f t="shared" si="0"/>
        <v>0.2</v>
      </c>
      <c r="Q24" s="43"/>
      <c r="R24" s="44">
        <f t="shared" si="1"/>
        <v>0</v>
      </c>
      <c r="S24" s="45">
        <v>0.21</v>
      </c>
      <c r="T24" s="44">
        <f t="shared" si="2"/>
        <v>0</v>
      </c>
      <c r="U24" s="44">
        <f t="shared" si="3"/>
        <v>0</v>
      </c>
    </row>
    <row r="25" spans="1:21" x14ac:dyDescent="0.25">
      <c r="A25" s="1" t="s">
        <v>24</v>
      </c>
      <c r="B25" s="1" t="s">
        <v>237</v>
      </c>
      <c r="C25" s="1">
        <v>503</v>
      </c>
      <c r="D25" s="2" t="s">
        <v>165</v>
      </c>
      <c r="E25" s="1" t="s">
        <v>218</v>
      </c>
      <c r="F25" s="1" t="s">
        <v>213</v>
      </c>
      <c r="G25" s="1" t="s">
        <v>238</v>
      </c>
      <c r="H25" s="1" t="s">
        <v>169</v>
      </c>
      <c r="I25" s="1" t="s">
        <v>180</v>
      </c>
      <c r="J25" s="2" t="s">
        <v>239</v>
      </c>
      <c r="K25" s="1" t="s">
        <v>240</v>
      </c>
      <c r="L25" s="1" t="s">
        <v>182</v>
      </c>
      <c r="M25" s="1" t="s">
        <v>174</v>
      </c>
      <c r="N25" s="9">
        <v>30.1</v>
      </c>
      <c r="O25" s="32" t="s">
        <v>469</v>
      </c>
      <c r="P25" s="33">
        <f t="shared" si="0"/>
        <v>0.2</v>
      </c>
      <c r="Q25" s="43"/>
      <c r="R25" s="44">
        <f t="shared" si="1"/>
        <v>0</v>
      </c>
      <c r="S25" s="45">
        <v>0.21</v>
      </c>
      <c r="T25" s="44">
        <f t="shared" si="2"/>
        <v>0</v>
      </c>
      <c r="U25" s="44">
        <f t="shared" si="3"/>
        <v>0</v>
      </c>
    </row>
    <row r="26" spans="1:21" x14ac:dyDescent="0.25">
      <c r="A26" s="1" t="s">
        <v>24</v>
      </c>
      <c r="B26" s="1" t="s">
        <v>237</v>
      </c>
      <c r="C26" s="1">
        <v>504</v>
      </c>
      <c r="D26" s="2" t="s">
        <v>165</v>
      </c>
      <c r="E26" s="1" t="s">
        <v>197</v>
      </c>
      <c r="F26" s="1" t="s">
        <v>241</v>
      </c>
      <c r="G26" s="1" t="s">
        <v>242</v>
      </c>
      <c r="H26" s="1" t="s">
        <v>169</v>
      </c>
      <c r="I26" s="1" t="s">
        <v>243</v>
      </c>
      <c r="J26" s="2" t="s">
        <v>171</v>
      </c>
      <c r="K26" s="1" t="s">
        <v>172</v>
      </c>
      <c r="L26" s="1" t="s">
        <v>182</v>
      </c>
      <c r="M26" s="1">
        <v>2024</v>
      </c>
      <c r="N26" s="9">
        <v>109.62</v>
      </c>
      <c r="O26" s="32" t="s">
        <v>469</v>
      </c>
      <c r="P26" s="33">
        <f t="shared" si="0"/>
        <v>0.2</v>
      </c>
      <c r="Q26" s="43"/>
      <c r="R26" s="44">
        <f t="shared" si="1"/>
        <v>0</v>
      </c>
      <c r="S26" s="45">
        <v>0.21</v>
      </c>
      <c r="T26" s="44">
        <f t="shared" si="2"/>
        <v>0</v>
      </c>
      <c r="U26" s="44">
        <f t="shared" si="3"/>
        <v>0</v>
      </c>
    </row>
    <row r="27" spans="1:21" x14ac:dyDescent="0.25">
      <c r="A27" s="1" t="s">
        <v>24</v>
      </c>
      <c r="B27" s="1" t="s">
        <v>244</v>
      </c>
      <c r="C27" s="1">
        <v>501</v>
      </c>
      <c r="D27" s="1" t="s">
        <v>165</v>
      </c>
      <c r="E27" s="1" t="s">
        <v>245</v>
      </c>
      <c r="F27" s="1" t="s">
        <v>213</v>
      </c>
      <c r="G27" s="1" t="s">
        <v>174</v>
      </c>
      <c r="H27" s="1" t="s">
        <v>169</v>
      </c>
      <c r="I27" s="1" t="s">
        <v>174</v>
      </c>
      <c r="J27" s="1" t="s">
        <v>174</v>
      </c>
      <c r="K27" s="1" t="s">
        <v>246</v>
      </c>
      <c r="L27" s="1" t="s">
        <v>182</v>
      </c>
      <c r="M27" s="1" t="s">
        <v>174</v>
      </c>
      <c r="N27" s="9">
        <v>59.78</v>
      </c>
      <c r="O27" s="32" t="s">
        <v>469</v>
      </c>
      <c r="P27" s="33">
        <f t="shared" si="0"/>
        <v>0.2</v>
      </c>
      <c r="Q27" s="43"/>
      <c r="R27" s="44">
        <f t="shared" si="1"/>
        <v>0</v>
      </c>
      <c r="S27" s="45">
        <v>0.21</v>
      </c>
      <c r="T27" s="44">
        <f t="shared" si="2"/>
        <v>0</v>
      </c>
      <c r="U27" s="44">
        <f t="shared" si="3"/>
        <v>0</v>
      </c>
    </row>
    <row r="28" spans="1:21" x14ac:dyDescent="0.25">
      <c r="A28" s="1" t="s">
        <v>24</v>
      </c>
      <c r="B28" s="1" t="s">
        <v>244</v>
      </c>
      <c r="C28" s="1">
        <v>502</v>
      </c>
      <c r="D28" s="1" t="s">
        <v>165</v>
      </c>
      <c r="E28" s="1" t="s">
        <v>208</v>
      </c>
      <c r="F28" s="1" t="s">
        <v>247</v>
      </c>
      <c r="G28" s="1" t="s">
        <v>248</v>
      </c>
      <c r="H28" s="1" t="s">
        <v>169</v>
      </c>
      <c r="I28" s="1" t="s">
        <v>174</v>
      </c>
      <c r="J28" s="1" t="s">
        <v>249</v>
      </c>
      <c r="K28" s="1" t="s">
        <v>250</v>
      </c>
      <c r="L28" s="1" t="s">
        <v>182</v>
      </c>
      <c r="M28" s="1" t="s">
        <v>174</v>
      </c>
      <c r="N28" s="9">
        <v>50.65</v>
      </c>
      <c r="O28" s="32" t="s">
        <v>469</v>
      </c>
      <c r="P28" s="33">
        <f t="shared" si="0"/>
        <v>0.2</v>
      </c>
      <c r="Q28" s="43"/>
      <c r="R28" s="44">
        <f t="shared" si="1"/>
        <v>0</v>
      </c>
      <c r="S28" s="45">
        <v>0.21</v>
      </c>
      <c r="T28" s="44">
        <f t="shared" si="2"/>
        <v>0</v>
      </c>
      <c r="U28" s="44">
        <f t="shared" si="3"/>
        <v>0</v>
      </c>
    </row>
    <row r="29" spans="1:21" x14ac:dyDescent="0.25">
      <c r="A29" s="12" t="s">
        <v>24</v>
      </c>
      <c r="B29" s="12" t="s">
        <v>244</v>
      </c>
      <c r="C29" s="12">
        <v>503</v>
      </c>
      <c r="D29" s="12" t="s">
        <v>165</v>
      </c>
      <c r="E29" s="12" t="s">
        <v>251</v>
      </c>
      <c r="F29" s="12" t="s">
        <v>195</v>
      </c>
      <c r="G29" s="12" t="s">
        <v>174</v>
      </c>
      <c r="H29" s="12" t="s">
        <v>174</v>
      </c>
      <c r="I29" s="12" t="s">
        <v>174</v>
      </c>
      <c r="J29" s="12" t="s">
        <v>226</v>
      </c>
      <c r="K29" s="12" t="s">
        <v>195</v>
      </c>
      <c r="L29" s="12" t="s">
        <v>174</v>
      </c>
      <c r="M29" s="12" t="s">
        <v>174</v>
      </c>
      <c r="N29" s="34">
        <v>28.8</v>
      </c>
      <c r="O29" s="23" t="s">
        <v>469</v>
      </c>
      <c r="P29" s="29">
        <f t="shared" si="0"/>
        <v>0.2</v>
      </c>
      <c r="Q29" s="91"/>
      <c r="R29" s="93">
        <f t="shared" si="1"/>
        <v>0</v>
      </c>
      <c r="S29" s="96">
        <v>0.21</v>
      </c>
      <c r="T29" s="93">
        <f t="shared" si="2"/>
        <v>0</v>
      </c>
      <c r="U29" s="93">
        <f t="shared" si="3"/>
        <v>0</v>
      </c>
    </row>
    <row r="30" spans="1:21" x14ac:dyDescent="0.25">
      <c r="A30" s="12" t="s">
        <v>24</v>
      </c>
      <c r="B30" s="12" t="s">
        <v>244</v>
      </c>
      <c r="C30" s="12">
        <v>504</v>
      </c>
      <c r="D30" s="12" t="s">
        <v>165</v>
      </c>
      <c r="E30" s="12" t="s">
        <v>251</v>
      </c>
      <c r="F30" s="12" t="s">
        <v>195</v>
      </c>
      <c r="G30" s="12" t="s">
        <v>174</v>
      </c>
      <c r="H30" s="12" t="s">
        <v>174</v>
      </c>
      <c r="I30" s="12" t="s">
        <v>174</v>
      </c>
      <c r="J30" s="12" t="s">
        <v>226</v>
      </c>
      <c r="K30" s="12" t="s">
        <v>195</v>
      </c>
      <c r="L30" s="12" t="s">
        <v>174</v>
      </c>
      <c r="M30" s="12" t="s">
        <v>174</v>
      </c>
      <c r="N30" s="34">
        <v>16.850000000000001</v>
      </c>
      <c r="O30" s="23" t="s">
        <v>469</v>
      </c>
      <c r="P30" s="29">
        <f t="shared" si="0"/>
        <v>0.2</v>
      </c>
      <c r="Q30" s="91"/>
      <c r="R30" s="93">
        <f t="shared" si="1"/>
        <v>0</v>
      </c>
      <c r="S30" s="96">
        <v>0.21</v>
      </c>
      <c r="T30" s="93">
        <f t="shared" si="2"/>
        <v>0</v>
      </c>
      <c r="U30" s="93">
        <f t="shared" si="3"/>
        <v>0</v>
      </c>
    </row>
    <row r="31" spans="1:21" x14ac:dyDescent="0.25">
      <c r="A31" s="12" t="s">
        <v>24</v>
      </c>
      <c r="B31" s="12" t="s">
        <v>244</v>
      </c>
      <c r="C31" s="12">
        <v>505</v>
      </c>
      <c r="D31" s="12" t="s">
        <v>165</v>
      </c>
      <c r="E31" s="12" t="s">
        <v>251</v>
      </c>
      <c r="F31" s="12" t="s">
        <v>195</v>
      </c>
      <c r="G31" s="12" t="s">
        <v>174</v>
      </c>
      <c r="H31" s="12" t="s">
        <v>174</v>
      </c>
      <c r="I31" s="12" t="s">
        <v>174</v>
      </c>
      <c r="J31" s="12" t="s">
        <v>226</v>
      </c>
      <c r="K31" s="12" t="s">
        <v>195</v>
      </c>
      <c r="L31" s="12" t="s">
        <v>174</v>
      </c>
      <c r="M31" s="12" t="s">
        <v>174</v>
      </c>
      <c r="N31" s="34">
        <v>16.059999999999999</v>
      </c>
      <c r="O31" s="23" t="s">
        <v>469</v>
      </c>
      <c r="P31" s="29">
        <f t="shared" si="0"/>
        <v>0.2</v>
      </c>
      <c r="Q31" s="91"/>
      <c r="R31" s="93">
        <f t="shared" si="1"/>
        <v>0</v>
      </c>
      <c r="S31" s="96">
        <v>0.21</v>
      </c>
      <c r="T31" s="93">
        <f t="shared" si="2"/>
        <v>0</v>
      </c>
      <c r="U31" s="93">
        <f t="shared" si="3"/>
        <v>0</v>
      </c>
    </row>
    <row r="32" spans="1:21" x14ac:dyDescent="0.25">
      <c r="A32" s="12" t="s">
        <v>24</v>
      </c>
      <c r="B32" s="12" t="s">
        <v>244</v>
      </c>
      <c r="C32" s="12">
        <v>506</v>
      </c>
      <c r="D32" s="12" t="s">
        <v>165</v>
      </c>
      <c r="E32" s="12" t="s">
        <v>251</v>
      </c>
      <c r="F32" s="12" t="s">
        <v>195</v>
      </c>
      <c r="G32" s="12" t="s">
        <v>174</v>
      </c>
      <c r="H32" s="12" t="s">
        <v>174</v>
      </c>
      <c r="I32" s="12" t="s">
        <v>174</v>
      </c>
      <c r="J32" s="12" t="s">
        <v>226</v>
      </c>
      <c r="K32" s="12" t="s">
        <v>195</v>
      </c>
      <c r="L32" s="12" t="s">
        <v>174</v>
      </c>
      <c r="M32" s="12" t="s">
        <v>174</v>
      </c>
      <c r="N32" s="34">
        <v>15.79</v>
      </c>
      <c r="O32" s="23" t="s">
        <v>469</v>
      </c>
      <c r="P32" s="29">
        <f t="shared" si="0"/>
        <v>0.2</v>
      </c>
      <c r="Q32" s="91"/>
      <c r="R32" s="93">
        <f t="shared" si="1"/>
        <v>0</v>
      </c>
      <c r="S32" s="96">
        <v>0.21</v>
      </c>
      <c r="T32" s="93">
        <f t="shared" si="2"/>
        <v>0</v>
      </c>
      <c r="U32" s="93">
        <f t="shared" si="3"/>
        <v>0</v>
      </c>
    </row>
    <row r="33" spans="1:21" x14ac:dyDescent="0.25">
      <c r="A33" s="12" t="s">
        <v>24</v>
      </c>
      <c r="B33" s="12" t="s">
        <v>244</v>
      </c>
      <c r="C33" s="12">
        <v>507</v>
      </c>
      <c r="D33" s="12" t="s">
        <v>165</v>
      </c>
      <c r="E33" s="12" t="s">
        <v>251</v>
      </c>
      <c r="F33" s="12" t="s">
        <v>195</v>
      </c>
      <c r="G33" s="12" t="s">
        <v>174</v>
      </c>
      <c r="H33" s="12" t="s">
        <v>174</v>
      </c>
      <c r="I33" s="12" t="s">
        <v>174</v>
      </c>
      <c r="J33" s="12" t="s">
        <v>226</v>
      </c>
      <c r="K33" s="12" t="s">
        <v>195</v>
      </c>
      <c r="L33" s="12" t="s">
        <v>174</v>
      </c>
      <c r="M33" s="12" t="s">
        <v>174</v>
      </c>
      <c r="N33" s="34">
        <v>16.55</v>
      </c>
      <c r="O33" s="23" t="s">
        <v>469</v>
      </c>
      <c r="P33" s="29">
        <f t="shared" si="0"/>
        <v>0.2</v>
      </c>
      <c r="Q33" s="91"/>
      <c r="R33" s="93">
        <f t="shared" si="1"/>
        <v>0</v>
      </c>
      <c r="S33" s="96">
        <v>0.21</v>
      </c>
      <c r="T33" s="93">
        <f t="shared" si="2"/>
        <v>0</v>
      </c>
      <c r="U33" s="93">
        <f t="shared" si="3"/>
        <v>0</v>
      </c>
    </row>
    <row r="34" spans="1:21" x14ac:dyDescent="0.25">
      <c r="A34" s="12" t="s">
        <v>24</v>
      </c>
      <c r="B34" s="12" t="s">
        <v>244</v>
      </c>
      <c r="C34" s="12">
        <v>508</v>
      </c>
      <c r="D34" s="12" t="s">
        <v>165</v>
      </c>
      <c r="E34" s="12" t="s">
        <v>251</v>
      </c>
      <c r="F34" s="12" t="s">
        <v>195</v>
      </c>
      <c r="G34" s="12" t="s">
        <v>174</v>
      </c>
      <c r="H34" s="12" t="s">
        <v>174</v>
      </c>
      <c r="I34" s="12" t="s">
        <v>174</v>
      </c>
      <c r="J34" s="12" t="s">
        <v>226</v>
      </c>
      <c r="K34" s="12" t="s">
        <v>195</v>
      </c>
      <c r="L34" s="12" t="s">
        <v>174</v>
      </c>
      <c r="M34" s="12" t="s">
        <v>174</v>
      </c>
      <c r="N34" s="34">
        <v>16.79</v>
      </c>
      <c r="O34" s="23" t="s">
        <v>469</v>
      </c>
      <c r="P34" s="29">
        <f t="shared" si="0"/>
        <v>0.2</v>
      </c>
      <c r="Q34" s="91"/>
      <c r="R34" s="93">
        <f t="shared" si="1"/>
        <v>0</v>
      </c>
      <c r="S34" s="96">
        <v>0.21</v>
      </c>
      <c r="T34" s="93">
        <f t="shared" si="2"/>
        <v>0</v>
      </c>
      <c r="U34" s="93">
        <f t="shared" si="3"/>
        <v>0</v>
      </c>
    </row>
    <row r="35" spans="1:21" x14ac:dyDescent="0.25">
      <c r="A35" s="12" t="s">
        <v>24</v>
      </c>
      <c r="B35" s="12" t="s">
        <v>244</v>
      </c>
      <c r="C35" s="12">
        <v>509</v>
      </c>
      <c r="D35" s="12" t="s">
        <v>165</v>
      </c>
      <c r="E35" s="12" t="s">
        <v>251</v>
      </c>
      <c r="F35" s="12" t="s">
        <v>195</v>
      </c>
      <c r="G35" s="12" t="s">
        <v>174</v>
      </c>
      <c r="H35" s="12" t="s">
        <v>174</v>
      </c>
      <c r="I35" s="12" t="s">
        <v>174</v>
      </c>
      <c r="J35" s="12" t="s">
        <v>226</v>
      </c>
      <c r="K35" s="12" t="s">
        <v>195</v>
      </c>
      <c r="L35" s="12" t="s">
        <v>174</v>
      </c>
      <c r="M35" s="12" t="s">
        <v>174</v>
      </c>
      <c r="N35" s="34">
        <v>16.59</v>
      </c>
      <c r="O35" s="23" t="s">
        <v>469</v>
      </c>
      <c r="P35" s="29">
        <f t="shared" si="0"/>
        <v>0.2</v>
      </c>
      <c r="Q35" s="91"/>
      <c r="R35" s="93">
        <f t="shared" si="1"/>
        <v>0</v>
      </c>
      <c r="S35" s="96">
        <v>0.21</v>
      </c>
      <c r="T35" s="93">
        <f t="shared" si="2"/>
        <v>0</v>
      </c>
      <c r="U35" s="93">
        <f t="shared" si="3"/>
        <v>0</v>
      </c>
    </row>
    <row r="36" spans="1:21" x14ac:dyDescent="0.25">
      <c r="A36" s="1" t="s">
        <v>24</v>
      </c>
      <c r="B36" s="1" t="s">
        <v>244</v>
      </c>
      <c r="C36" s="1">
        <v>510</v>
      </c>
      <c r="D36" s="1" t="s">
        <v>165</v>
      </c>
      <c r="E36" s="1" t="s">
        <v>208</v>
      </c>
      <c r="F36" s="1" t="s">
        <v>174</v>
      </c>
      <c r="G36" s="1" t="s">
        <v>252</v>
      </c>
      <c r="H36" s="1" t="s">
        <v>169</v>
      </c>
      <c r="I36" s="1" t="s">
        <v>174</v>
      </c>
      <c r="J36" s="1" t="s">
        <v>174</v>
      </c>
      <c r="K36" s="1" t="s">
        <v>174</v>
      </c>
      <c r="L36" s="1" t="s">
        <v>174</v>
      </c>
      <c r="M36" s="1" t="s">
        <v>210</v>
      </c>
      <c r="N36" s="9">
        <v>110.3</v>
      </c>
      <c r="O36" s="32" t="s">
        <v>469</v>
      </c>
      <c r="P36" s="33">
        <f t="shared" si="0"/>
        <v>0.2</v>
      </c>
      <c r="Q36" s="43"/>
      <c r="R36" s="44">
        <f t="shared" si="1"/>
        <v>0</v>
      </c>
      <c r="S36" s="45">
        <v>0.21</v>
      </c>
      <c r="T36" s="44">
        <f t="shared" si="2"/>
        <v>0</v>
      </c>
      <c r="U36" s="44">
        <f t="shared" si="3"/>
        <v>0</v>
      </c>
    </row>
    <row r="37" spans="1:21" x14ac:dyDescent="0.25">
      <c r="A37" s="1" t="s">
        <v>24</v>
      </c>
      <c r="B37" s="1" t="s">
        <v>253</v>
      </c>
      <c r="C37" s="1">
        <v>504</v>
      </c>
      <c r="D37" s="1" t="s">
        <v>165</v>
      </c>
      <c r="E37" s="1" t="s">
        <v>254</v>
      </c>
      <c r="F37" s="1" t="s">
        <v>255</v>
      </c>
      <c r="G37" s="1" t="s">
        <v>174</v>
      </c>
      <c r="H37" s="1" t="s">
        <v>174</v>
      </c>
      <c r="I37" s="1" t="s">
        <v>174</v>
      </c>
      <c r="J37" s="1" t="s">
        <v>174</v>
      </c>
      <c r="K37" s="1" t="s">
        <v>174</v>
      </c>
      <c r="L37" s="1" t="s">
        <v>174</v>
      </c>
      <c r="M37" s="1" t="s">
        <v>174</v>
      </c>
      <c r="N37" s="9">
        <v>29.32</v>
      </c>
      <c r="O37" s="32" t="s">
        <v>469</v>
      </c>
      <c r="P37" s="33">
        <f t="shared" si="0"/>
        <v>0.2</v>
      </c>
      <c r="Q37" s="43"/>
      <c r="R37" s="44">
        <f t="shared" si="1"/>
        <v>0</v>
      </c>
      <c r="S37" s="45">
        <v>0.21</v>
      </c>
      <c r="T37" s="44">
        <f t="shared" si="2"/>
        <v>0</v>
      </c>
      <c r="U37" s="44">
        <f t="shared" si="3"/>
        <v>0</v>
      </c>
    </row>
    <row r="38" spans="1:21" x14ac:dyDescent="0.25">
      <c r="A38" s="1" t="s">
        <v>24</v>
      </c>
      <c r="B38" s="1" t="s">
        <v>253</v>
      </c>
      <c r="C38" s="1">
        <v>505</v>
      </c>
      <c r="D38" s="1" t="s">
        <v>165</v>
      </c>
      <c r="E38" s="1" t="s">
        <v>256</v>
      </c>
      <c r="F38" s="1" t="s">
        <v>195</v>
      </c>
      <c r="G38" s="1" t="s">
        <v>174</v>
      </c>
      <c r="H38" s="1" t="s">
        <v>174</v>
      </c>
      <c r="I38" s="1" t="s">
        <v>174</v>
      </c>
      <c r="J38" s="1" t="s">
        <v>174</v>
      </c>
      <c r="K38" s="1" t="s">
        <v>174</v>
      </c>
      <c r="L38" s="1" t="s">
        <v>174</v>
      </c>
      <c r="M38" s="1" t="s">
        <v>174</v>
      </c>
      <c r="N38" s="9">
        <v>20.65</v>
      </c>
      <c r="O38" s="32" t="s">
        <v>469</v>
      </c>
      <c r="P38" s="33">
        <f t="shared" si="0"/>
        <v>0.2</v>
      </c>
      <c r="Q38" s="43"/>
      <c r="R38" s="44">
        <f t="shared" si="1"/>
        <v>0</v>
      </c>
      <c r="S38" s="45">
        <v>0.21</v>
      </c>
      <c r="T38" s="44">
        <f t="shared" si="2"/>
        <v>0</v>
      </c>
      <c r="U38" s="44">
        <f t="shared" si="3"/>
        <v>0</v>
      </c>
    </row>
    <row r="39" spans="1:21" x14ac:dyDescent="0.25">
      <c r="A39" s="1" t="s">
        <v>24</v>
      </c>
      <c r="B39" s="1" t="s">
        <v>257</v>
      </c>
      <c r="C39" s="1">
        <v>501</v>
      </c>
      <c r="D39" s="1" t="s">
        <v>165</v>
      </c>
      <c r="E39" s="1" t="s">
        <v>258</v>
      </c>
      <c r="F39" s="1" t="s">
        <v>259</v>
      </c>
      <c r="G39" s="1" t="s">
        <v>174</v>
      </c>
      <c r="H39" s="1" t="s">
        <v>174</v>
      </c>
      <c r="I39" s="1" t="s">
        <v>174</v>
      </c>
      <c r="J39" s="1" t="s">
        <v>259</v>
      </c>
      <c r="K39" s="1" t="s">
        <v>172</v>
      </c>
      <c r="L39" s="1" t="s">
        <v>174</v>
      </c>
      <c r="M39" s="1" t="s">
        <v>174</v>
      </c>
      <c r="N39" s="9">
        <v>40.42</v>
      </c>
      <c r="O39" s="32" t="s">
        <v>469</v>
      </c>
      <c r="P39" s="33">
        <f t="shared" si="0"/>
        <v>0.2</v>
      </c>
      <c r="Q39" s="43"/>
      <c r="R39" s="44">
        <f t="shared" si="1"/>
        <v>0</v>
      </c>
      <c r="S39" s="45">
        <v>0.21</v>
      </c>
      <c r="T39" s="44">
        <f t="shared" si="2"/>
        <v>0</v>
      </c>
      <c r="U39" s="44">
        <f t="shared" si="3"/>
        <v>0</v>
      </c>
    </row>
    <row r="40" spans="1:21" x14ac:dyDescent="0.25">
      <c r="A40" s="1" t="s">
        <v>24</v>
      </c>
      <c r="B40" s="1" t="s">
        <v>257</v>
      </c>
      <c r="C40" s="1">
        <v>502</v>
      </c>
      <c r="D40" s="1" t="s">
        <v>165</v>
      </c>
      <c r="E40" s="1" t="s">
        <v>260</v>
      </c>
      <c r="F40" s="1" t="s">
        <v>259</v>
      </c>
      <c r="G40" s="1" t="s">
        <v>174</v>
      </c>
      <c r="H40" s="1" t="s">
        <v>174</v>
      </c>
      <c r="I40" s="1" t="s">
        <v>174</v>
      </c>
      <c r="J40" s="1" t="s">
        <v>259</v>
      </c>
      <c r="K40" s="1" t="s">
        <v>172</v>
      </c>
      <c r="L40" s="1" t="s">
        <v>174</v>
      </c>
      <c r="M40" s="1" t="s">
        <v>174</v>
      </c>
      <c r="N40" s="9">
        <v>134.62</v>
      </c>
      <c r="O40" s="32" t="s">
        <v>469</v>
      </c>
      <c r="P40" s="33">
        <f t="shared" si="0"/>
        <v>0.2</v>
      </c>
      <c r="Q40" s="43"/>
      <c r="R40" s="44">
        <f t="shared" si="1"/>
        <v>0</v>
      </c>
      <c r="S40" s="45">
        <v>0.21</v>
      </c>
      <c r="T40" s="44">
        <f t="shared" si="2"/>
        <v>0</v>
      </c>
      <c r="U40" s="44">
        <f t="shared" si="3"/>
        <v>0</v>
      </c>
    </row>
    <row r="41" spans="1:21" x14ac:dyDescent="0.25">
      <c r="A41" s="1" t="s">
        <v>24</v>
      </c>
      <c r="B41" s="1" t="s">
        <v>257</v>
      </c>
      <c r="C41" s="1">
        <v>503</v>
      </c>
      <c r="D41" s="1" t="s">
        <v>165</v>
      </c>
      <c r="E41" s="1" t="s">
        <v>208</v>
      </c>
      <c r="F41" s="1" t="s">
        <v>259</v>
      </c>
      <c r="G41" s="1" t="s">
        <v>174</v>
      </c>
      <c r="H41" s="1" t="s">
        <v>174</v>
      </c>
      <c r="I41" s="1" t="s">
        <v>174</v>
      </c>
      <c r="J41" s="1" t="s">
        <v>259</v>
      </c>
      <c r="K41" s="1" t="s">
        <v>172</v>
      </c>
      <c r="L41" s="1" t="s">
        <v>174</v>
      </c>
      <c r="M41" s="1" t="s">
        <v>174</v>
      </c>
      <c r="N41" s="9">
        <v>110.3</v>
      </c>
      <c r="O41" s="32" t="s">
        <v>469</v>
      </c>
      <c r="P41" s="33">
        <f t="shared" si="0"/>
        <v>0.2</v>
      </c>
      <c r="Q41" s="43"/>
      <c r="R41" s="44">
        <f t="shared" si="1"/>
        <v>0</v>
      </c>
      <c r="S41" s="45">
        <v>0.21</v>
      </c>
      <c r="T41" s="44">
        <f t="shared" si="2"/>
        <v>0</v>
      </c>
      <c r="U41" s="44">
        <f t="shared" si="3"/>
        <v>0</v>
      </c>
    </row>
    <row r="42" spans="1:21" x14ac:dyDescent="0.25">
      <c r="A42" s="1" t="s">
        <v>24</v>
      </c>
      <c r="B42" s="1" t="s">
        <v>257</v>
      </c>
      <c r="C42" s="1">
        <v>506</v>
      </c>
      <c r="D42" s="1" t="s">
        <v>165</v>
      </c>
      <c r="E42" s="1" t="s">
        <v>261</v>
      </c>
      <c r="F42" s="1" t="s">
        <v>259</v>
      </c>
      <c r="G42" s="1" t="s">
        <v>174</v>
      </c>
      <c r="H42" s="1" t="s">
        <v>174</v>
      </c>
      <c r="I42" s="1" t="s">
        <v>174</v>
      </c>
      <c r="J42" s="1" t="s">
        <v>259</v>
      </c>
      <c r="K42" s="1" t="s">
        <v>172</v>
      </c>
      <c r="L42" s="1" t="s">
        <v>174</v>
      </c>
      <c r="M42" s="1" t="s">
        <v>174</v>
      </c>
      <c r="N42" s="9">
        <v>27.58</v>
      </c>
      <c r="O42" s="32" t="s">
        <v>469</v>
      </c>
      <c r="P42" s="33">
        <f t="shared" si="0"/>
        <v>0.2</v>
      </c>
      <c r="Q42" s="43"/>
      <c r="R42" s="44">
        <f t="shared" si="1"/>
        <v>0</v>
      </c>
      <c r="S42" s="45">
        <v>0.21</v>
      </c>
      <c r="T42" s="44">
        <f t="shared" si="2"/>
        <v>0</v>
      </c>
      <c r="U42" s="44">
        <f t="shared" si="3"/>
        <v>0</v>
      </c>
    </row>
    <row r="43" spans="1:21" x14ac:dyDescent="0.25">
      <c r="A43" s="1" t="s">
        <v>24</v>
      </c>
      <c r="B43" s="1" t="s">
        <v>262</v>
      </c>
      <c r="C43" s="1">
        <v>501</v>
      </c>
      <c r="D43" s="1" t="s">
        <v>165</v>
      </c>
      <c r="E43" s="1" t="s">
        <v>263</v>
      </c>
      <c r="F43" s="1" t="s">
        <v>264</v>
      </c>
      <c r="G43" s="1" t="s">
        <v>174</v>
      </c>
      <c r="H43" s="1" t="s">
        <v>174</v>
      </c>
      <c r="I43" s="1" t="s">
        <v>174</v>
      </c>
      <c r="J43" s="1" t="s">
        <v>181</v>
      </c>
      <c r="K43" s="1" t="s">
        <v>172</v>
      </c>
      <c r="L43" s="1" t="s">
        <v>174</v>
      </c>
      <c r="M43" s="1" t="s">
        <v>174</v>
      </c>
      <c r="N43" s="9">
        <v>473.23</v>
      </c>
      <c r="O43" s="32" t="s">
        <v>469</v>
      </c>
      <c r="P43" s="33">
        <f t="shared" si="0"/>
        <v>0.2</v>
      </c>
      <c r="Q43" s="43"/>
      <c r="R43" s="44">
        <f t="shared" si="1"/>
        <v>0</v>
      </c>
      <c r="S43" s="45">
        <v>0.21</v>
      </c>
      <c r="T43" s="44">
        <f t="shared" si="2"/>
        <v>0</v>
      </c>
      <c r="U43" s="44">
        <f t="shared" si="3"/>
        <v>0</v>
      </c>
    </row>
    <row r="44" spans="1:21" x14ac:dyDescent="0.25">
      <c r="A44" s="1" t="s">
        <v>24</v>
      </c>
      <c r="B44" s="1" t="s">
        <v>262</v>
      </c>
      <c r="C44" s="1">
        <v>502</v>
      </c>
      <c r="D44" s="1" t="s">
        <v>165</v>
      </c>
      <c r="E44" s="1" t="s">
        <v>260</v>
      </c>
      <c r="F44" s="1" t="s">
        <v>174</v>
      </c>
      <c r="G44" s="1" t="s">
        <v>174</v>
      </c>
      <c r="H44" s="1" t="s">
        <v>174</v>
      </c>
      <c r="I44" s="1" t="s">
        <v>174</v>
      </c>
      <c r="J44" s="1" t="s">
        <v>174</v>
      </c>
      <c r="K44" s="1" t="s">
        <v>174</v>
      </c>
      <c r="L44" s="1" t="s">
        <v>174</v>
      </c>
      <c r="M44" s="1" t="s">
        <v>174</v>
      </c>
      <c r="N44" s="9">
        <v>22.92</v>
      </c>
      <c r="O44" s="32" t="s">
        <v>469</v>
      </c>
      <c r="P44" s="33">
        <f t="shared" si="0"/>
        <v>0.2</v>
      </c>
      <c r="Q44" s="43"/>
      <c r="R44" s="44">
        <f t="shared" si="1"/>
        <v>0</v>
      </c>
      <c r="S44" s="45">
        <v>0.21</v>
      </c>
      <c r="T44" s="44">
        <f t="shared" si="2"/>
        <v>0</v>
      </c>
      <c r="U44" s="44">
        <f t="shared" si="3"/>
        <v>0</v>
      </c>
    </row>
    <row r="45" spans="1:21" x14ac:dyDescent="0.25">
      <c r="A45" s="1" t="s">
        <v>24</v>
      </c>
      <c r="B45" s="1" t="s">
        <v>262</v>
      </c>
      <c r="C45" s="1">
        <v>503</v>
      </c>
      <c r="D45" s="1" t="s">
        <v>165</v>
      </c>
      <c r="E45" s="1" t="s">
        <v>260</v>
      </c>
      <c r="F45" s="1" t="s">
        <v>174</v>
      </c>
      <c r="G45" s="1" t="s">
        <v>174</v>
      </c>
      <c r="H45" s="1" t="s">
        <v>174</v>
      </c>
      <c r="I45" s="1" t="s">
        <v>174</v>
      </c>
      <c r="J45" s="1" t="s">
        <v>174</v>
      </c>
      <c r="K45" s="1" t="s">
        <v>174</v>
      </c>
      <c r="L45" s="1" t="s">
        <v>174</v>
      </c>
      <c r="M45" s="1" t="s">
        <v>174</v>
      </c>
      <c r="N45" s="9">
        <v>42.08</v>
      </c>
      <c r="O45" s="32" t="s">
        <v>469</v>
      </c>
      <c r="P45" s="33">
        <f t="shared" si="0"/>
        <v>0.2</v>
      </c>
      <c r="Q45" s="43"/>
      <c r="R45" s="44">
        <f t="shared" si="1"/>
        <v>0</v>
      </c>
      <c r="S45" s="45">
        <v>0.21</v>
      </c>
      <c r="T45" s="44">
        <f t="shared" si="2"/>
        <v>0</v>
      </c>
      <c r="U45" s="44">
        <f t="shared" si="3"/>
        <v>0</v>
      </c>
    </row>
    <row r="46" spans="1:21" x14ac:dyDescent="0.25">
      <c r="A46" s="1" t="s">
        <v>24</v>
      </c>
      <c r="B46" s="1" t="s">
        <v>265</v>
      </c>
      <c r="C46" s="1">
        <v>501</v>
      </c>
      <c r="D46" s="1" t="s">
        <v>165</v>
      </c>
      <c r="E46" s="1" t="s">
        <v>266</v>
      </c>
      <c r="F46" s="1" t="s">
        <v>181</v>
      </c>
      <c r="G46" s="1" t="s">
        <v>174</v>
      </c>
      <c r="H46" s="1" t="s">
        <v>174</v>
      </c>
      <c r="I46" s="1" t="s">
        <v>174</v>
      </c>
      <c r="J46" s="1" t="s">
        <v>171</v>
      </c>
      <c r="K46" s="1" t="s">
        <v>174</v>
      </c>
      <c r="L46" s="1" t="s">
        <v>174</v>
      </c>
      <c r="M46" s="1" t="s">
        <v>174</v>
      </c>
      <c r="N46" s="9">
        <v>53.81</v>
      </c>
      <c r="O46" s="32" t="s">
        <v>469</v>
      </c>
      <c r="P46" s="33">
        <f t="shared" si="0"/>
        <v>0.2</v>
      </c>
      <c r="Q46" s="43"/>
      <c r="R46" s="44">
        <f t="shared" si="1"/>
        <v>0</v>
      </c>
      <c r="S46" s="45">
        <v>0.21</v>
      </c>
      <c r="T46" s="44">
        <f t="shared" si="2"/>
        <v>0</v>
      </c>
      <c r="U46" s="44">
        <f t="shared" si="3"/>
        <v>0</v>
      </c>
    </row>
    <row r="47" spans="1:21" x14ac:dyDescent="0.25">
      <c r="A47" s="1" t="s">
        <v>24</v>
      </c>
      <c r="B47" s="1" t="s">
        <v>267</v>
      </c>
      <c r="C47" s="1">
        <v>501</v>
      </c>
      <c r="D47" s="1" t="s">
        <v>165</v>
      </c>
      <c r="E47" s="1" t="s">
        <v>218</v>
      </c>
      <c r="F47" s="1" t="s">
        <v>213</v>
      </c>
      <c r="G47" s="1" t="s">
        <v>174</v>
      </c>
      <c r="H47" s="1" t="s">
        <v>174</v>
      </c>
      <c r="I47" s="1" t="s">
        <v>174</v>
      </c>
      <c r="J47" s="1" t="s">
        <v>196</v>
      </c>
      <c r="K47" s="1" t="s">
        <v>174</v>
      </c>
      <c r="L47" s="1" t="s">
        <v>174</v>
      </c>
      <c r="M47" s="1" t="s">
        <v>174</v>
      </c>
      <c r="N47" s="9">
        <v>140.94999999999999</v>
      </c>
      <c r="O47" s="32" t="s">
        <v>469</v>
      </c>
      <c r="P47" s="33">
        <f t="shared" si="0"/>
        <v>0.2</v>
      </c>
      <c r="Q47" s="43"/>
      <c r="R47" s="44">
        <f t="shared" si="1"/>
        <v>0</v>
      </c>
      <c r="S47" s="45">
        <v>0.21</v>
      </c>
      <c r="T47" s="44">
        <f t="shared" si="2"/>
        <v>0</v>
      </c>
      <c r="U47" s="44">
        <f t="shared" si="3"/>
        <v>0</v>
      </c>
    </row>
    <row r="48" spans="1:21" x14ac:dyDescent="0.25">
      <c r="A48" s="1" t="s">
        <v>24</v>
      </c>
      <c r="B48" s="1" t="s">
        <v>268</v>
      </c>
      <c r="C48" s="1">
        <v>501</v>
      </c>
      <c r="D48" s="1" t="s">
        <v>165</v>
      </c>
      <c r="E48" s="1" t="s">
        <v>208</v>
      </c>
      <c r="F48" s="1" t="s">
        <v>215</v>
      </c>
      <c r="G48" s="1" t="s">
        <v>174</v>
      </c>
      <c r="H48" s="1" t="s">
        <v>174</v>
      </c>
      <c r="I48" s="1" t="s">
        <v>174</v>
      </c>
      <c r="J48" s="1" t="s">
        <v>171</v>
      </c>
      <c r="K48" s="1" t="s">
        <v>174</v>
      </c>
      <c r="L48" s="1" t="s">
        <v>174</v>
      </c>
      <c r="M48" s="1" t="s">
        <v>174</v>
      </c>
      <c r="N48" s="9">
        <v>72.92</v>
      </c>
      <c r="O48" s="32" t="s">
        <v>469</v>
      </c>
      <c r="P48" s="33">
        <f t="shared" si="0"/>
        <v>0.2</v>
      </c>
      <c r="Q48" s="43"/>
      <c r="R48" s="44">
        <f t="shared" si="1"/>
        <v>0</v>
      </c>
      <c r="S48" s="45">
        <v>0.21</v>
      </c>
      <c r="T48" s="44">
        <f t="shared" si="2"/>
        <v>0</v>
      </c>
      <c r="U48" s="44">
        <f t="shared" si="3"/>
        <v>0</v>
      </c>
    </row>
    <row r="49" spans="1:21" x14ac:dyDescent="0.25">
      <c r="A49" s="1" t="s">
        <v>24</v>
      </c>
      <c r="B49" s="1" t="s">
        <v>268</v>
      </c>
      <c r="C49" s="1">
        <v>502</v>
      </c>
      <c r="D49" s="1" t="s">
        <v>165</v>
      </c>
      <c r="E49" s="1" t="s">
        <v>269</v>
      </c>
      <c r="F49" s="1" t="s">
        <v>215</v>
      </c>
      <c r="G49" s="1" t="s">
        <v>174</v>
      </c>
      <c r="H49" s="1" t="s">
        <v>174</v>
      </c>
      <c r="I49" s="1" t="s">
        <v>174</v>
      </c>
      <c r="J49" s="1" t="s">
        <v>171</v>
      </c>
      <c r="K49" s="1" t="s">
        <v>174</v>
      </c>
      <c r="L49" s="1" t="s">
        <v>174</v>
      </c>
      <c r="M49" s="1" t="s">
        <v>174</v>
      </c>
      <c r="N49" s="9">
        <v>51.16</v>
      </c>
      <c r="O49" s="32" t="s">
        <v>469</v>
      </c>
      <c r="P49" s="33">
        <f t="shared" si="0"/>
        <v>0.2</v>
      </c>
      <c r="Q49" s="43"/>
      <c r="R49" s="44">
        <f t="shared" si="1"/>
        <v>0</v>
      </c>
      <c r="S49" s="45">
        <v>0.21</v>
      </c>
      <c r="T49" s="44">
        <f t="shared" si="2"/>
        <v>0</v>
      </c>
      <c r="U49" s="44">
        <f t="shared" si="3"/>
        <v>0</v>
      </c>
    </row>
    <row r="50" spans="1:21" x14ac:dyDescent="0.25">
      <c r="A50" s="1" t="s">
        <v>24</v>
      </c>
      <c r="B50" s="1" t="s">
        <v>270</v>
      </c>
      <c r="C50" s="1">
        <v>501</v>
      </c>
      <c r="D50" s="1" t="s">
        <v>165</v>
      </c>
      <c r="E50" s="1" t="s">
        <v>271</v>
      </c>
      <c r="F50" s="1" t="s">
        <v>272</v>
      </c>
      <c r="G50" s="1" t="s">
        <v>174</v>
      </c>
      <c r="H50" s="1" t="s">
        <v>174</v>
      </c>
      <c r="I50" s="1" t="s">
        <v>174</v>
      </c>
      <c r="J50" s="1" t="s">
        <v>196</v>
      </c>
      <c r="K50" s="1" t="s">
        <v>174</v>
      </c>
      <c r="L50" s="1" t="s">
        <v>190</v>
      </c>
      <c r="M50" s="1" t="s">
        <v>174</v>
      </c>
      <c r="N50" s="9">
        <v>81.39</v>
      </c>
      <c r="O50" s="32" t="s">
        <v>469</v>
      </c>
      <c r="P50" s="33">
        <f t="shared" si="0"/>
        <v>0.2</v>
      </c>
      <c r="Q50" s="43"/>
      <c r="R50" s="44">
        <f t="shared" si="1"/>
        <v>0</v>
      </c>
      <c r="S50" s="45">
        <v>0.21</v>
      </c>
      <c r="T50" s="44">
        <f t="shared" si="2"/>
        <v>0</v>
      </c>
      <c r="U50" s="44">
        <f t="shared" si="3"/>
        <v>0</v>
      </c>
    </row>
    <row r="51" spans="1:21" x14ac:dyDescent="0.25">
      <c r="A51" s="1" t="s">
        <v>24</v>
      </c>
      <c r="B51" s="1" t="s">
        <v>270</v>
      </c>
      <c r="C51" s="1">
        <v>502</v>
      </c>
      <c r="D51" s="1" t="s">
        <v>165</v>
      </c>
      <c r="E51" s="1" t="s">
        <v>174</v>
      </c>
      <c r="F51" s="1" t="s">
        <v>174</v>
      </c>
      <c r="G51" s="1" t="s">
        <v>174</v>
      </c>
      <c r="H51" s="1" t="s">
        <v>174</v>
      </c>
      <c r="I51" s="1" t="s">
        <v>174</v>
      </c>
      <c r="J51" s="1" t="s">
        <v>174</v>
      </c>
      <c r="K51" s="1" t="s">
        <v>174</v>
      </c>
      <c r="L51" s="13" t="s">
        <v>174</v>
      </c>
      <c r="M51" s="1" t="s">
        <v>174</v>
      </c>
      <c r="N51" s="9">
        <v>83.48</v>
      </c>
      <c r="O51" s="32" t="s">
        <v>469</v>
      </c>
      <c r="P51" s="33">
        <f t="shared" si="0"/>
        <v>0.2</v>
      </c>
      <c r="Q51" s="43"/>
      <c r="R51" s="44">
        <f t="shared" si="1"/>
        <v>0</v>
      </c>
      <c r="S51" s="45">
        <v>0.21</v>
      </c>
      <c r="T51" s="44">
        <f t="shared" si="2"/>
        <v>0</v>
      </c>
      <c r="U51" s="44">
        <f t="shared" si="3"/>
        <v>0</v>
      </c>
    </row>
    <row r="52" spans="1:21" x14ac:dyDescent="0.25">
      <c r="A52" s="1" t="s">
        <v>24</v>
      </c>
      <c r="B52" s="1" t="s">
        <v>273</v>
      </c>
      <c r="C52" s="1">
        <v>502</v>
      </c>
      <c r="D52" s="1" t="s">
        <v>165</v>
      </c>
      <c r="E52" s="1" t="s">
        <v>208</v>
      </c>
      <c r="F52" s="1" t="s">
        <v>259</v>
      </c>
      <c r="G52" s="1" t="s">
        <v>174</v>
      </c>
      <c r="H52" s="1" t="s">
        <v>174</v>
      </c>
      <c r="I52" s="1" t="s">
        <v>174</v>
      </c>
      <c r="J52" s="1" t="s">
        <v>259</v>
      </c>
      <c r="K52" s="1" t="s">
        <v>172</v>
      </c>
      <c r="L52" s="1" t="s">
        <v>182</v>
      </c>
      <c r="M52" s="1" t="s">
        <v>174</v>
      </c>
      <c r="N52" s="9">
        <v>96.54</v>
      </c>
      <c r="O52" s="32" t="s">
        <v>469</v>
      </c>
      <c r="P52" s="33">
        <f t="shared" si="0"/>
        <v>0.2</v>
      </c>
      <c r="Q52" s="43"/>
      <c r="R52" s="44">
        <f t="shared" si="1"/>
        <v>0</v>
      </c>
      <c r="S52" s="45">
        <v>0.21</v>
      </c>
      <c r="T52" s="44">
        <f t="shared" si="2"/>
        <v>0</v>
      </c>
      <c r="U52" s="44">
        <f t="shared" si="3"/>
        <v>0</v>
      </c>
    </row>
    <row r="53" spans="1:21" ht="30" x14ac:dyDescent="0.25">
      <c r="A53" s="1" t="s">
        <v>24</v>
      </c>
      <c r="B53" s="1" t="s">
        <v>273</v>
      </c>
      <c r="C53" s="1">
        <v>503</v>
      </c>
      <c r="D53" s="1" t="s">
        <v>165</v>
      </c>
      <c r="E53" s="14" t="s">
        <v>274</v>
      </c>
      <c r="F53" s="1" t="s">
        <v>259</v>
      </c>
      <c r="G53" s="1" t="s">
        <v>174</v>
      </c>
      <c r="H53" s="1" t="s">
        <v>174</v>
      </c>
      <c r="I53" s="1" t="s">
        <v>174</v>
      </c>
      <c r="J53" s="1" t="s">
        <v>259</v>
      </c>
      <c r="K53" s="1" t="s">
        <v>172</v>
      </c>
      <c r="L53" s="1" t="s">
        <v>190</v>
      </c>
      <c r="M53" s="1" t="s">
        <v>174</v>
      </c>
      <c r="N53" s="9">
        <v>100.59</v>
      </c>
      <c r="O53" s="32" t="s">
        <v>469</v>
      </c>
      <c r="P53" s="33">
        <f t="shared" si="0"/>
        <v>0.2</v>
      </c>
      <c r="Q53" s="43"/>
      <c r="R53" s="44">
        <f t="shared" si="1"/>
        <v>0</v>
      </c>
      <c r="S53" s="45">
        <v>0.21</v>
      </c>
      <c r="T53" s="44">
        <f t="shared" si="2"/>
        <v>0</v>
      </c>
      <c r="U53" s="44">
        <f t="shared" si="3"/>
        <v>0</v>
      </c>
    </row>
    <row r="54" spans="1:21" x14ac:dyDescent="0.25">
      <c r="A54" s="1" t="s">
        <v>24</v>
      </c>
      <c r="B54" s="1" t="s">
        <v>273</v>
      </c>
      <c r="C54" s="1">
        <v>504</v>
      </c>
      <c r="D54" s="1" t="s">
        <v>165</v>
      </c>
      <c r="E54" s="1" t="s">
        <v>275</v>
      </c>
      <c r="F54" s="1" t="s">
        <v>259</v>
      </c>
      <c r="G54" s="1" t="s">
        <v>174</v>
      </c>
      <c r="H54" s="1" t="s">
        <v>174</v>
      </c>
      <c r="I54" s="1" t="s">
        <v>174</v>
      </c>
      <c r="J54" s="1" t="s">
        <v>259</v>
      </c>
      <c r="K54" s="1" t="s">
        <v>172</v>
      </c>
      <c r="L54" s="1" t="s">
        <v>174</v>
      </c>
      <c r="M54" s="1" t="s">
        <v>174</v>
      </c>
      <c r="N54" s="9">
        <v>24.96</v>
      </c>
      <c r="O54" s="32" t="s">
        <v>469</v>
      </c>
      <c r="P54" s="33">
        <f t="shared" si="0"/>
        <v>0.2</v>
      </c>
      <c r="Q54" s="43"/>
      <c r="R54" s="44">
        <f t="shared" si="1"/>
        <v>0</v>
      </c>
      <c r="S54" s="45">
        <v>0.21</v>
      </c>
      <c r="T54" s="44">
        <f t="shared" si="2"/>
        <v>0</v>
      </c>
      <c r="U54" s="44">
        <f t="shared" si="3"/>
        <v>0</v>
      </c>
    </row>
    <row r="55" spans="1:21" x14ac:dyDescent="0.25">
      <c r="A55" s="1" t="s">
        <v>24</v>
      </c>
      <c r="B55" s="1" t="s">
        <v>273</v>
      </c>
      <c r="C55" s="1">
        <v>506</v>
      </c>
      <c r="D55" s="1" t="s">
        <v>165</v>
      </c>
      <c r="E55" s="1" t="s">
        <v>276</v>
      </c>
      <c r="F55" s="1" t="s">
        <v>259</v>
      </c>
      <c r="G55" s="1" t="s">
        <v>174</v>
      </c>
      <c r="H55" s="1" t="s">
        <v>174</v>
      </c>
      <c r="I55" s="1" t="s">
        <v>174</v>
      </c>
      <c r="J55" s="1" t="s">
        <v>259</v>
      </c>
      <c r="K55" s="1" t="s">
        <v>172</v>
      </c>
      <c r="L55" s="1" t="s">
        <v>174</v>
      </c>
      <c r="M55" s="1" t="s">
        <v>174</v>
      </c>
      <c r="N55" s="9">
        <v>256.54000000000002</v>
      </c>
      <c r="O55" s="32" t="s">
        <v>469</v>
      </c>
      <c r="P55" s="33">
        <f t="shared" si="0"/>
        <v>0.2</v>
      </c>
      <c r="Q55" s="43"/>
      <c r="R55" s="44">
        <f t="shared" si="1"/>
        <v>0</v>
      </c>
      <c r="S55" s="45">
        <v>0.21</v>
      </c>
      <c r="T55" s="44">
        <f t="shared" si="2"/>
        <v>0</v>
      </c>
      <c r="U55" s="44">
        <f t="shared" si="3"/>
        <v>0</v>
      </c>
    </row>
    <row r="56" spans="1:21" x14ac:dyDescent="0.25">
      <c r="A56" s="1" t="s">
        <v>277</v>
      </c>
      <c r="B56" s="1" t="s">
        <v>278</v>
      </c>
      <c r="C56" s="1">
        <v>601</v>
      </c>
      <c r="D56" s="1" t="s">
        <v>165</v>
      </c>
      <c r="E56" s="1" t="s">
        <v>218</v>
      </c>
      <c r="F56" s="1" t="s">
        <v>259</v>
      </c>
      <c r="G56" s="1" t="s">
        <v>174</v>
      </c>
      <c r="H56" s="1" t="s">
        <v>174</v>
      </c>
      <c r="I56" s="1" t="s">
        <v>174</v>
      </c>
      <c r="J56" s="1" t="s">
        <v>259</v>
      </c>
      <c r="K56" s="1" t="s">
        <v>172</v>
      </c>
      <c r="L56" s="1" t="s">
        <v>174</v>
      </c>
      <c r="M56" s="1" t="s">
        <v>174</v>
      </c>
      <c r="N56" s="9">
        <v>222.1</v>
      </c>
      <c r="O56" s="32" t="s">
        <v>469</v>
      </c>
      <c r="P56" s="33">
        <f t="shared" si="0"/>
        <v>0.2</v>
      </c>
      <c r="Q56" s="43"/>
      <c r="R56" s="44">
        <f t="shared" si="1"/>
        <v>0</v>
      </c>
      <c r="S56" s="45">
        <v>0.21</v>
      </c>
      <c r="T56" s="44">
        <f t="shared" si="2"/>
        <v>0</v>
      </c>
      <c r="U56" s="44">
        <f t="shared" si="3"/>
        <v>0</v>
      </c>
    </row>
    <row r="57" spans="1:21" x14ac:dyDescent="0.25">
      <c r="A57" s="1" t="s">
        <v>277</v>
      </c>
      <c r="B57" s="1" t="s">
        <v>278</v>
      </c>
      <c r="C57" s="1">
        <v>602</v>
      </c>
      <c r="D57" s="1" t="s">
        <v>165</v>
      </c>
      <c r="E57" s="1" t="s">
        <v>218</v>
      </c>
      <c r="F57" s="1" t="s">
        <v>259</v>
      </c>
      <c r="G57" s="1" t="s">
        <v>174</v>
      </c>
      <c r="H57" s="1" t="s">
        <v>174</v>
      </c>
      <c r="I57" s="1" t="s">
        <v>174</v>
      </c>
      <c r="J57" s="1" t="s">
        <v>259</v>
      </c>
      <c r="K57" s="1" t="s">
        <v>172</v>
      </c>
      <c r="L57" s="1" t="s">
        <v>174</v>
      </c>
      <c r="M57" s="1" t="s">
        <v>174</v>
      </c>
      <c r="N57" s="9">
        <v>292.95</v>
      </c>
      <c r="O57" s="32" t="s">
        <v>469</v>
      </c>
      <c r="P57" s="33">
        <f t="shared" si="0"/>
        <v>0.2</v>
      </c>
      <c r="Q57" s="43"/>
      <c r="R57" s="44">
        <f t="shared" si="1"/>
        <v>0</v>
      </c>
      <c r="S57" s="45">
        <v>0.21</v>
      </c>
      <c r="T57" s="44">
        <f t="shared" si="2"/>
        <v>0</v>
      </c>
      <c r="U57" s="44">
        <f t="shared" si="3"/>
        <v>0</v>
      </c>
    </row>
    <row r="58" spans="1:21" x14ac:dyDescent="0.25">
      <c r="A58" s="1" t="s">
        <v>279</v>
      </c>
      <c r="B58" s="1" t="s">
        <v>280</v>
      </c>
      <c r="C58" s="1">
        <v>601</v>
      </c>
      <c r="D58" s="1" t="s">
        <v>165</v>
      </c>
      <c r="E58" s="1" t="s">
        <v>281</v>
      </c>
      <c r="F58" s="1" t="s">
        <v>282</v>
      </c>
      <c r="G58" s="1" t="s">
        <v>174</v>
      </c>
      <c r="H58" s="1" t="s">
        <v>174</v>
      </c>
      <c r="I58" s="1" t="s">
        <v>174</v>
      </c>
      <c r="J58" s="1" t="s">
        <v>171</v>
      </c>
      <c r="K58" s="1" t="s">
        <v>172</v>
      </c>
      <c r="L58" s="1" t="s">
        <v>182</v>
      </c>
      <c r="M58" s="1" t="s">
        <v>174</v>
      </c>
      <c r="N58" s="9">
        <v>116.27</v>
      </c>
      <c r="O58" s="32" t="s">
        <v>469</v>
      </c>
      <c r="P58" s="33">
        <f t="shared" si="0"/>
        <v>0.2</v>
      </c>
      <c r="Q58" s="43"/>
      <c r="R58" s="44">
        <f t="shared" si="1"/>
        <v>0</v>
      </c>
      <c r="S58" s="45">
        <v>0.21</v>
      </c>
      <c r="T58" s="44">
        <f t="shared" si="2"/>
        <v>0</v>
      </c>
      <c r="U58" s="44">
        <f t="shared" si="3"/>
        <v>0</v>
      </c>
    </row>
    <row r="59" spans="1:21" x14ac:dyDescent="0.25">
      <c r="A59" s="1" t="s">
        <v>279</v>
      </c>
      <c r="B59" s="1" t="s">
        <v>280</v>
      </c>
      <c r="C59" s="1">
        <v>602</v>
      </c>
      <c r="D59" s="1" t="s">
        <v>165</v>
      </c>
      <c r="E59" s="1" t="s">
        <v>283</v>
      </c>
      <c r="F59" s="1" t="s">
        <v>282</v>
      </c>
      <c r="G59" s="1" t="s">
        <v>174</v>
      </c>
      <c r="H59" s="1" t="s">
        <v>174</v>
      </c>
      <c r="I59" s="1" t="s">
        <v>174</v>
      </c>
      <c r="J59" s="1" t="s">
        <v>171</v>
      </c>
      <c r="K59" s="1" t="s">
        <v>172</v>
      </c>
      <c r="L59" s="1" t="s">
        <v>182</v>
      </c>
      <c r="M59" s="1">
        <v>2024</v>
      </c>
      <c r="N59" s="9">
        <v>108.6</v>
      </c>
      <c r="O59" s="32" t="s">
        <v>469</v>
      </c>
      <c r="P59" s="33">
        <f t="shared" si="0"/>
        <v>0.2</v>
      </c>
      <c r="Q59" s="43"/>
      <c r="R59" s="44">
        <f t="shared" si="1"/>
        <v>0</v>
      </c>
      <c r="S59" s="45">
        <v>0.21</v>
      </c>
      <c r="T59" s="44">
        <f t="shared" si="2"/>
        <v>0</v>
      </c>
      <c r="U59" s="44">
        <f t="shared" si="3"/>
        <v>0</v>
      </c>
    </row>
    <row r="60" spans="1:21" x14ac:dyDescent="0.25">
      <c r="A60" s="1" t="s">
        <v>279</v>
      </c>
      <c r="B60" s="1" t="s">
        <v>280</v>
      </c>
      <c r="C60" s="1">
        <v>603</v>
      </c>
      <c r="D60" s="1" t="s">
        <v>165</v>
      </c>
      <c r="E60" s="1" t="s">
        <v>235</v>
      </c>
      <c r="F60" s="1" t="s">
        <v>174</v>
      </c>
      <c r="G60" s="1" t="s">
        <v>174</v>
      </c>
      <c r="H60" s="1" t="s">
        <v>174</v>
      </c>
      <c r="I60" s="1" t="s">
        <v>174</v>
      </c>
      <c r="J60" s="1" t="s">
        <v>174</v>
      </c>
      <c r="K60" s="1" t="s">
        <v>174</v>
      </c>
      <c r="L60" s="1" t="s">
        <v>182</v>
      </c>
      <c r="M60" s="1" t="s">
        <v>174</v>
      </c>
      <c r="N60" s="9">
        <v>29.92</v>
      </c>
      <c r="O60" s="32" t="s">
        <v>469</v>
      </c>
      <c r="P60" s="33">
        <f t="shared" si="0"/>
        <v>0.2</v>
      </c>
      <c r="Q60" s="43"/>
      <c r="R60" s="44">
        <f t="shared" si="1"/>
        <v>0</v>
      </c>
      <c r="S60" s="45">
        <v>0.21</v>
      </c>
      <c r="T60" s="44">
        <f t="shared" si="2"/>
        <v>0</v>
      </c>
      <c r="U60" s="44">
        <f t="shared" si="3"/>
        <v>0</v>
      </c>
    </row>
    <row r="61" spans="1:21" x14ac:dyDescent="0.25">
      <c r="A61" s="1" t="s">
        <v>279</v>
      </c>
      <c r="B61" s="1" t="s">
        <v>280</v>
      </c>
      <c r="C61" s="1">
        <v>604</v>
      </c>
      <c r="D61" s="1" t="s">
        <v>165</v>
      </c>
      <c r="E61" s="1" t="s">
        <v>235</v>
      </c>
      <c r="F61" s="1" t="s">
        <v>174</v>
      </c>
      <c r="G61" s="1" t="s">
        <v>223</v>
      </c>
      <c r="H61" s="1" t="s">
        <v>174</v>
      </c>
      <c r="I61" s="1" t="s">
        <v>174</v>
      </c>
      <c r="J61" s="1" t="s">
        <v>174</v>
      </c>
      <c r="K61" s="1" t="s">
        <v>174</v>
      </c>
      <c r="L61" s="1" t="s">
        <v>182</v>
      </c>
      <c r="M61" s="1" t="s">
        <v>174</v>
      </c>
      <c r="N61" s="9">
        <v>28.64</v>
      </c>
      <c r="O61" s="32" t="s">
        <v>469</v>
      </c>
      <c r="P61" s="33">
        <f t="shared" si="0"/>
        <v>0.2</v>
      </c>
      <c r="Q61" s="43"/>
      <c r="R61" s="44">
        <f t="shared" si="1"/>
        <v>0</v>
      </c>
      <c r="S61" s="45">
        <v>0.21</v>
      </c>
      <c r="T61" s="44">
        <f t="shared" si="2"/>
        <v>0</v>
      </c>
      <c r="U61" s="44">
        <f t="shared" si="3"/>
        <v>0</v>
      </c>
    </row>
    <row r="62" spans="1:21" x14ac:dyDescent="0.25">
      <c r="A62" s="1" t="s">
        <v>279</v>
      </c>
      <c r="B62" s="1" t="s">
        <v>284</v>
      </c>
      <c r="C62" s="1">
        <v>601</v>
      </c>
      <c r="D62" s="1" t="s">
        <v>165</v>
      </c>
      <c r="E62" s="1" t="s">
        <v>285</v>
      </c>
      <c r="F62" s="1" t="s">
        <v>259</v>
      </c>
      <c r="G62" s="1" t="s">
        <v>174</v>
      </c>
      <c r="H62" s="1" t="s">
        <v>174</v>
      </c>
      <c r="I62" s="1" t="s">
        <v>174</v>
      </c>
      <c r="J62" s="1" t="s">
        <v>259</v>
      </c>
      <c r="K62" s="1" t="s">
        <v>172</v>
      </c>
      <c r="L62" s="1" t="s">
        <v>174</v>
      </c>
      <c r="M62" s="1" t="s">
        <v>174</v>
      </c>
      <c r="N62" s="9">
        <v>122.37</v>
      </c>
      <c r="O62" s="32" t="s">
        <v>469</v>
      </c>
      <c r="P62" s="33">
        <f t="shared" si="0"/>
        <v>0.2</v>
      </c>
      <c r="Q62" s="43"/>
      <c r="R62" s="44">
        <f t="shared" si="1"/>
        <v>0</v>
      </c>
      <c r="S62" s="45">
        <v>0.21</v>
      </c>
      <c r="T62" s="44">
        <f t="shared" si="2"/>
        <v>0</v>
      </c>
      <c r="U62" s="44">
        <f t="shared" si="3"/>
        <v>0</v>
      </c>
    </row>
    <row r="63" spans="1:21" x14ac:dyDescent="0.25">
      <c r="A63" s="1" t="s">
        <v>286</v>
      </c>
      <c r="B63" s="1" t="s">
        <v>287</v>
      </c>
      <c r="C63" s="1">
        <v>501</v>
      </c>
      <c r="D63" s="1" t="s">
        <v>165</v>
      </c>
      <c r="E63" s="1" t="s">
        <v>208</v>
      </c>
      <c r="F63" s="1" t="s">
        <v>255</v>
      </c>
      <c r="G63" s="1" t="s">
        <v>223</v>
      </c>
      <c r="H63" s="1" t="s">
        <v>174</v>
      </c>
      <c r="I63" s="1" t="s">
        <v>174</v>
      </c>
      <c r="J63" s="1" t="s">
        <v>196</v>
      </c>
      <c r="K63" s="1" t="s">
        <v>288</v>
      </c>
      <c r="L63" s="1" t="s">
        <v>182</v>
      </c>
      <c r="M63" s="1" t="s">
        <v>174</v>
      </c>
      <c r="N63" s="9">
        <v>46.37</v>
      </c>
      <c r="O63" s="32" t="s">
        <v>469</v>
      </c>
      <c r="P63" s="33">
        <f t="shared" si="0"/>
        <v>0.2</v>
      </c>
      <c r="Q63" s="43"/>
      <c r="R63" s="44">
        <f t="shared" si="1"/>
        <v>0</v>
      </c>
      <c r="S63" s="45">
        <v>0.21</v>
      </c>
      <c r="T63" s="44">
        <f t="shared" si="2"/>
        <v>0</v>
      </c>
      <c r="U63" s="44">
        <f t="shared" si="3"/>
        <v>0</v>
      </c>
    </row>
    <row r="64" spans="1:21" x14ac:dyDescent="0.25">
      <c r="A64" s="1" t="s">
        <v>286</v>
      </c>
      <c r="B64" s="1" t="s">
        <v>287</v>
      </c>
      <c r="C64" s="1">
        <v>502</v>
      </c>
      <c r="D64" s="1" t="s">
        <v>165</v>
      </c>
      <c r="E64" s="1" t="s">
        <v>289</v>
      </c>
      <c r="F64" s="1" t="s">
        <v>290</v>
      </c>
      <c r="G64" s="1" t="s">
        <v>174</v>
      </c>
      <c r="H64" s="1" t="s">
        <v>174</v>
      </c>
      <c r="I64" s="1" t="s">
        <v>174</v>
      </c>
      <c r="J64" s="1" t="s">
        <v>171</v>
      </c>
      <c r="K64" s="1" t="s">
        <v>172</v>
      </c>
      <c r="L64" s="1" t="s">
        <v>182</v>
      </c>
      <c r="M64" s="1" t="s">
        <v>174</v>
      </c>
      <c r="N64" s="9">
        <v>79.16</v>
      </c>
      <c r="O64" s="32" t="s">
        <v>469</v>
      </c>
      <c r="P64" s="33">
        <f t="shared" si="0"/>
        <v>0.2</v>
      </c>
      <c r="Q64" s="43"/>
      <c r="R64" s="44">
        <f t="shared" si="1"/>
        <v>0</v>
      </c>
      <c r="S64" s="45">
        <v>0.21</v>
      </c>
      <c r="T64" s="44">
        <f t="shared" si="2"/>
        <v>0</v>
      </c>
      <c r="U64" s="44">
        <f t="shared" si="3"/>
        <v>0</v>
      </c>
    </row>
    <row r="65" spans="1:21" x14ac:dyDescent="0.25">
      <c r="A65" s="1" t="s">
        <v>286</v>
      </c>
      <c r="B65" s="1" t="s">
        <v>287</v>
      </c>
      <c r="C65" s="1">
        <v>503</v>
      </c>
      <c r="D65" s="1" t="s">
        <v>165</v>
      </c>
      <c r="E65" s="1" t="s">
        <v>235</v>
      </c>
      <c r="F65" s="1" t="s">
        <v>291</v>
      </c>
      <c r="G65" s="1" t="s">
        <v>174</v>
      </c>
      <c r="H65" s="1" t="s">
        <v>174</v>
      </c>
      <c r="I65" s="1" t="s">
        <v>174</v>
      </c>
      <c r="J65" s="1" t="s">
        <v>226</v>
      </c>
      <c r="K65" s="1" t="s">
        <v>213</v>
      </c>
      <c r="L65" s="1" t="s">
        <v>182</v>
      </c>
      <c r="M65" s="1" t="s">
        <v>174</v>
      </c>
      <c r="N65" s="9">
        <v>19.09</v>
      </c>
      <c r="O65" s="32" t="s">
        <v>469</v>
      </c>
      <c r="P65" s="33">
        <f t="shared" si="0"/>
        <v>0.2</v>
      </c>
      <c r="Q65" s="43"/>
      <c r="R65" s="44">
        <f t="shared" si="1"/>
        <v>0</v>
      </c>
      <c r="S65" s="45">
        <v>0.21</v>
      </c>
      <c r="T65" s="44">
        <f t="shared" si="2"/>
        <v>0</v>
      </c>
      <c r="U65" s="44">
        <f t="shared" si="3"/>
        <v>0</v>
      </c>
    </row>
    <row r="66" spans="1:21" x14ac:dyDescent="0.25">
      <c r="A66" s="1" t="s">
        <v>286</v>
      </c>
      <c r="B66" s="1" t="s">
        <v>287</v>
      </c>
      <c r="C66" s="1">
        <v>505</v>
      </c>
      <c r="D66" s="1" t="s">
        <v>165</v>
      </c>
      <c r="E66" s="1" t="s">
        <v>208</v>
      </c>
      <c r="F66" s="1" t="s">
        <v>174</v>
      </c>
      <c r="G66" s="1" t="s">
        <v>174</v>
      </c>
      <c r="H66" s="1" t="s">
        <v>174</v>
      </c>
      <c r="I66" s="1" t="s">
        <v>174</v>
      </c>
      <c r="J66" s="1" t="s">
        <v>174</v>
      </c>
      <c r="K66" s="1" t="s">
        <v>174</v>
      </c>
      <c r="L66" s="1" t="s">
        <v>182</v>
      </c>
      <c r="M66" s="1" t="s">
        <v>174</v>
      </c>
      <c r="N66" s="9">
        <v>42.51</v>
      </c>
      <c r="O66" s="32" t="s">
        <v>469</v>
      </c>
      <c r="P66" s="33">
        <f t="shared" si="0"/>
        <v>0.2</v>
      </c>
      <c r="Q66" s="43"/>
      <c r="R66" s="44">
        <f t="shared" si="1"/>
        <v>0</v>
      </c>
      <c r="S66" s="45">
        <v>0.21</v>
      </c>
      <c r="T66" s="44">
        <f t="shared" si="2"/>
        <v>0</v>
      </c>
      <c r="U66" s="44">
        <f t="shared" si="3"/>
        <v>0</v>
      </c>
    </row>
    <row r="67" spans="1:21" x14ac:dyDescent="0.25">
      <c r="A67" s="1" t="s">
        <v>286</v>
      </c>
      <c r="B67" s="1" t="s">
        <v>287</v>
      </c>
      <c r="C67" s="1">
        <v>506</v>
      </c>
      <c r="D67" s="1" t="s">
        <v>165</v>
      </c>
      <c r="E67" s="1" t="s">
        <v>289</v>
      </c>
      <c r="F67" s="1" t="s">
        <v>290</v>
      </c>
      <c r="G67" s="1" t="s">
        <v>174</v>
      </c>
      <c r="H67" s="1" t="s">
        <v>174</v>
      </c>
      <c r="I67" s="1" t="s">
        <v>174</v>
      </c>
      <c r="J67" s="1" t="s">
        <v>171</v>
      </c>
      <c r="K67" s="1" t="s">
        <v>172</v>
      </c>
      <c r="L67" s="1" t="s">
        <v>182</v>
      </c>
      <c r="M67" s="1" t="s">
        <v>174</v>
      </c>
      <c r="N67" s="9">
        <v>33.26</v>
      </c>
      <c r="O67" s="32" t="s">
        <v>469</v>
      </c>
      <c r="P67" s="33">
        <f t="shared" si="0"/>
        <v>0.2</v>
      </c>
      <c r="Q67" s="43"/>
      <c r="R67" s="44">
        <f t="shared" si="1"/>
        <v>0</v>
      </c>
      <c r="S67" s="45">
        <v>0.21</v>
      </c>
      <c r="T67" s="44">
        <f t="shared" si="2"/>
        <v>0</v>
      </c>
      <c r="U67" s="44">
        <f t="shared" si="3"/>
        <v>0</v>
      </c>
    </row>
    <row r="68" spans="1:21" x14ac:dyDescent="0.25">
      <c r="A68" s="1" t="s">
        <v>35</v>
      </c>
      <c r="B68" s="1" t="s">
        <v>292</v>
      </c>
      <c r="C68" s="1">
        <v>501</v>
      </c>
      <c r="D68" s="1" t="s">
        <v>165</v>
      </c>
      <c r="E68" s="1" t="s">
        <v>254</v>
      </c>
      <c r="F68" s="1" t="s">
        <v>293</v>
      </c>
      <c r="G68" s="1" t="s">
        <v>174</v>
      </c>
      <c r="H68" s="1" t="s">
        <v>174</v>
      </c>
      <c r="I68" s="1" t="s">
        <v>174</v>
      </c>
      <c r="J68" s="1" t="s">
        <v>294</v>
      </c>
      <c r="K68" s="1" t="s">
        <v>213</v>
      </c>
      <c r="L68" s="1" t="s">
        <v>182</v>
      </c>
      <c r="M68" s="1" t="s">
        <v>174</v>
      </c>
      <c r="N68" s="9">
        <v>20.059999999999999</v>
      </c>
      <c r="O68" s="32" t="s">
        <v>469</v>
      </c>
      <c r="P68" s="33">
        <f t="shared" si="0"/>
        <v>0.2</v>
      </c>
      <c r="Q68" s="43"/>
      <c r="R68" s="44">
        <f t="shared" si="1"/>
        <v>0</v>
      </c>
      <c r="S68" s="45">
        <v>0.21</v>
      </c>
      <c r="T68" s="44">
        <f t="shared" si="2"/>
        <v>0</v>
      </c>
      <c r="U68" s="44">
        <f t="shared" si="3"/>
        <v>0</v>
      </c>
    </row>
    <row r="69" spans="1:21" x14ac:dyDescent="0.25">
      <c r="A69" s="1" t="s">
        <v>35</v>
      </c>
      <c r="B69" s="1" t="s">
        <v>292</v>
      </c>
      <c r="C69" s="1">
        <v>502</v>
      </c>
      <c r="D69" s="1" t="s">
        <v>165</v>
      </c>
      <c r="E69" s="1" t="s">
        <v>208</v>
      </c>
      <c r="F69" s="1" t="s">
        <v>293</v>
      </c>
      <c r="G69" s="1" t="s">
        <v>174</v>
      </c>
      <c r="H69" s="1" t="s">
        <v>174</v>
      </c>
      <c r="I69" s="1" t="s">
        <v>174</v>
      </c>
      <c r="J69" s="1" t="s">
        <v>294</v>
      </c>
      <c r="K69" s="1" t="s">
        <v>213</v>
      </c>
      <c r="L69" s="1" t="s">
        <v>182</v>
      </c>
      <c r="M69" s="1" t="s">
        <v>174</v>
      </c>
      <c r="N69" s="9" t="s">
        <v>174</v>
      </c>
      <c r="O69" s="32" t="s">
        <v>469</v>
      </c>
      <c r="P69" s="33">
        <f t="shared" si="0"/>
        <v>0.2</v>
      </c>
      <c r="Q69" s="43"/>
      <c r="R69" s="44">
        <f t="shared" si="1"/>
        <v>0</v>
      </c>
      <c r="S69" s="45">
        <v>0.21</v>
      </c>
      <c r="T69" s="44">
        <f t="shared" si="2"/>
        <v>0</v>
      </c>
      <c r="U69" s="44">
        <f t="shared" si="3"/>
        <v>0</v>
      </c>
    </row>
    <row r="70" spans="1:21" x14ac:dyDescent="0.25">
      <c r="A70" s="1" t="s">
        <v>35</v>
      </c>
      <c r="B70" s="1" t="s">
        <v>292</v>
      </c>
      <c r="C70" s="1">
        <v>504</v>
      </c>
      <c r="D70" s="1" t="s">
        <v>165</v>
      </c>
      <c r="E70" s="1" t="s">
        <v>295</v>
      </c>
      <c r="F70" s="1" t="s">
        <v>296</v>
      </c>
      <c r="G70" s="1" t="s">
        <v>174</v>
      </c>
      <c r="H70" s="1" t="s">
        <v>174</v>
      </c>
      <c r="I70" s="1" t="s">
        <v>174</v>
      </c>
      <c r="J70" s="1" t="s">
        <v>174</v>
      </c>
      <c r="K70" s="1" t="s">
        <v>174</v>
      </c>
      <c r="L70" s="1" t="s">
        <v>174</v>
      </c>
      <c r="M70" s="1" t="s">
        <v>174</v>
      </c>
      <c r="N70" s="9">
        <v>101.65</v>
      </c>
      <c r="O70" s="32" t="s">
        <v>469</v>
      </c>
      <c r="P70" s="33">
        <f t="shared" ref="P70:P133" si="4">1/5</f>
        <v>0.2</v>
      </c>
      <c r="Q70" s="43"/>
      <c r="R70" s="44">
        <f t="shared" ref="R70:R133" si="5">P70*Q70</f>
        <v>0</v>
      </c>
      <c r="S70" s="45">
        <v>0.21</v>
      </c>
      <c r="T70" s="44">
        <f t="shared" ref="T70:T133" si="6">R70*S70</f>
        <v>0</v>
      </c>
      <c r="U70" s="44">
        <f t="shared" ref="U70:U133" si="7">R70+T70</f>
        <v>0</v>
      </c>
    </row>
    <row r="71" spans="1:21" x14ac:dyDescent="0.25">
      <c r="A71" s="1" t="s">
        <v>35</v>
      </c>
      <c r="B71" s="1" t="s">
        <v>297</v>
      </c>
      <c r="C71" s="1">
        <v>501</v>
      </c>
      <c r="D71" s="1" t="s">
        <v>165</v>
      </c>
      <c r="E71" s="1" t="s">
        <v>208</v>
      </c>
      <c r="F71" s="1" t="s">
        <v>298</v>
      </c>
      <c r="G71" s="1" t="s">
        <v>299</v>
      </c>
      <c r="H71" s="1" t="s">
        <v>174</v>
      </c>
      <c r="I71" s="1" t="s">
        <v>174</v>
      </c>
      <c r="J71" s="1" t="s">
        <v>171</v>
      </c>
      <c r="K71" s="1" t="s">
        <v>172</v>
      </c>
      <c r="L71" s="1" t="s">
        <v>182</v>
      </c>
      <c r="M71" s="1" t="s">
        <v>174</v>
      </c>
      <c r="N71" s="9">
        <v>62.86</v>
      </c>
      <c r="O71" s="32" t="s">
        <v>469</v>
      </c>
      <c r="P71" s="33">
        <f t="shared" si="4"/>
        <v>0.2</v>
      </c>
      <c r="Q71" s="43"/>
      <c r="R71" s="44">
        <f t="shared" si="5"/>
        <v>0</v>
      </c>
      <c r="S71" s="45">
        <v>0.21</v>
      </c>
      <c r="T71" s="44">
        <f t="shared" si="6"/>
        <v>0</v>
      </c>
      <c r="U71" s="44">
        <f t="shared" si="7"/>
        <v>0</v>
      </c>
    </row>
    <row r="72" spans="1:21" x14ac:dyDescent="0.25">
      <c r="A72" s="1" t="s">
        <v>35</v>
      </c>
      <c r="B72" s="1" t="s">
        <v>297</v>
      </c>
      <c r="C72" s="1">
        <v>503</v>
      </c>
      <c r="D72" s="1" t="s">
        <v>165</v>
      </c>
      <c r="E72" s="1" t="s">
        <v>208</v>
      </c>
      <c r="F72" s="1" t="s">
        <v>300</v>
      </c>
      <c r="G72" s="1" t="s">
        <v>301</v>
      </c>
      <c r="H72" s="1" t="s">
        <v>174</v>
      </c>
      <c r="I72" s="1" t="s">
        <v>174</v>
      </c>
      <c r="J72" s="1" t="s">
        <v>171</v>
      </c>
      <c r="K72" s="1" t="s">
        <v>172</v>
      </c>
      <c r="L72" s="1" t="s">
        <v>182</v>
      </c>
      <c r="M72" s="1" t="s">
        <v>174</v>
      </c>
      <c r="N72" s="9">
        <v>51.39</v>
      </c>
      <c r="O72" s="32" t="s">
        <v>469</v>
      </c>
      <c r="P72" s="33">
        <f t="shared" si="4"/>
        <v>0.2</v>
      </c>
      <c r="Q72" s="43"/>
      <c r="R72" s="44">
        <f t="shared" si="5"/>
        <v>0</v>
      </c>
      <c r="S72" s="45">
        <v>0.21</v>
      </c>
      <c r="T72" s="44">
        <f t="shared" si="6"/>
        <v>0</v>
      </c>
      <c r="U72" s="44">
        <f t="shared" si="7"/>
        <v>0</v>
      </c>
    </row>
    <row r="73" spans="1:21" x14ac:dyDescent="0.25">
      <c r="A73" s="1" t="s">
        <v>35</v>
      </c>
      <c r="B73" s="1" t="s">
        <v>297</v>
      </c>
      <c r="C73" s="1">
        <v>504</v>
      </c>
      <c r="D73" s="1" t="s">
        <v>165</v>
      </c>
      <c r="E73" s="1" t="s">
        <v>208</v>
      </c>
      <c r="F73" s="1" t="s">
        <v>298</v>
      </c>
      <c r="G73" s="1" t="s">
        <v>174</v>
      </c>
      <c r="H73" s="1" t="s">
        <v>174</v>
      </c>
      <c r="I73" s="1" t="s">
        <v>174</v>
      </c>
      <c r="J73" s="1" t="s">
        <v>171</v>
      </c>
      <c r="K73" s="1" t="s">
        <v>172</v>
      </c>
      <c r="L73" s="1" t="s">
        <v>182</v>
      </c>
      <c r="M73" s="1" t="s">
        <v>174</v>
      </c>
      <c r="N73" s="9">
        <v>89.93</v>
      </c>
      <c r="O73" s="32" t="s">
        <v>469</v>
      </c>
      <c r="P73" s="33">
        <f t="shared" si="4"/>
        <v>0.2</v>
      </c>
      <c r="Q73" s="43"/>
      <c r="R73" s="44">
        <f t="shared" si="5"/>
        <v>0</v>
      </c>
      <c r="S73" s="45">
        <v>0.21</v>
      </c>
      <c r="T73" s="44">
        <f t="shared" si="6"/>
        <v>0</v>
      </c>
      <c r="U73" s="44">
        <f t="shared" si="7"/>
        <v>0</v>
      </c>
    </row>
    <row r="74" spans="1:21" x14ac:dyDescent="0.25">
      <c r="A74" s="1" t="s">
        <v>35</v>
      </c>
      <c r="B74" s="1" t="s">
        <v>302</v>
      </c>
      <c r="C74" s="1">
        <v>501</v>
      </c>
      <c r="D74" s="1" t="s">
        <v>165</v>
      </c>
      <c r="E74" s="1" t="s">
        <v>235</v>
      </c>
      <c r="F74" s="1" t="s">
        <v>195</v>
      </c>
      <c r="G74" s="1" t="s">
        <v>223</v>
      </c>
      <c r="H74" s="1" t="s">
        <v>174</v>
      </c>
      <c r="I74" s="1" t="s">
        <v>174</v>
      </c>
      <c r="J74" s="1" t="s">
        <v>226</v>
      </c>
      <c r="K74" s="1" t="s">
        <v>172</v>
      </c>
      <c r="L74" s="1" t="s">
        <v>182</v>
      </c>
      <c r="M74" s="1" t="s">
        <v>174</v>
      </c>
      <c r="N74" s="9">
        <v>36.18</v>
      </c>
      <c r="O74" s="32" t="s">
        <v>469</v>
      </c>
      <c r="P74" s="33">
        <f t="shared" si="4"/>
        <v>0.2</v>
      </c>
      <c r="Q74" s="43"/>
      <c r="R74" s="44">
        <f t="shared" si="5"/>
        <v>0</v>
      </c>
      <c r="S74" s="45">
        <v>0.21</v>
      </c>
      <c r="T74" s="44">
        <f t="shared" si="6"/>
        <v>0</v>
      </c>
      <c r="U74" s="44">
        <f t="shared" si="7"/>
        <v>0</v>
      </c>
    </row>
    <row r="75" spans="1:21" x14ac:dyDescent="0.25">
      <c r="A75" s="1" t="s">
        <v>35</v>
      </c>
      <c r="B75" s="1" t="s">
        <v>302</v>
      </c>
      <c r="C75" s="1">
        <v>502</v>
      </c>
      <c r="D75" s="1" t="s">
        <v>165</v>
      </c>
      <c r="E75" s="1" t="s">
        <v>303</v>
      </c>
      <c r="F75" s="1" t="s">
        <v>304</v>
      </c>
      <c r="G75" s="1" t="s">
        <v>174</v>
      </c>
      <c r="H75" s="1" t="s">
        <v>174</v>
      </c>
      <c r="I75" s="1" t="s">
        <v>174</v>
      </c>
      <c r="J75" s="1" t="s">
        <v>171</v>
      </c>
      <c r="K75" s="1" t="s">
        <v>172</v>
      </c>
      <c r="L75" s="1" t="s">
        <v>182</v>
      </c>
      <c r="M75" s="1" t="s">
        <v>174</v>
      </c>
      <c r="N75" s="9">
        <v>69.52</v>
      </c>
      <c r="O75" s="32" t="s">
        <v>469</v>
      </c>
      <c r="P75" s="33">
        <f t="shared" si="4"/>
        <v>0.2</v>
      </c>
      <c r="Q75" s="43"/>
      <c r="R75" s="44">
        <f t="shared" si="5"/>
        <v>0</v>
      </c>
      <c r="S75" s="45">
        <v>0.21</v>
      </c>
      <c r="T75" s="44">
        <f t="shared" si="6"/>
        <v>0</v>
      </c>
      <c r="U75" s="44">
        <f t="shared" si="7"/>
        <v>0</v>
      </c>
    </row>
    <row r="76" spans="1:21" x14ac:dyDescent="0.25">
      <c r="A76" s="1" t="s">
        <v>35</v>
      </c>
      <c r="B76" s="1" t="s">
        <v>305</v>
      </c>
      <c r="C76" s="1">
        <v>501</v>
      </c>
      <c r="D76" s="1" t="s">
        <v>165</v>
      </c>
      <c r="E76" s="1" t="s">
        <v>306</v>
      </c>
      <c r="F76" s="1" t="s">
        <v>307</v>
      </c>
      <c r="G76" s="1" t="s">
        <v>174</v>
      </c>
      <c r="H76" s="1" t="s">
        <v>174</v>
      </c>
      <c r="I76" s="1" t="s">
        <v>174</v>
      </c>
      <c r="J76" s="1" t="s">
        <v>171</v>
      </c>
      <c r="K76" s="1" t="s">
        <v>172</v>
      </c>
      <c r="L76" s="1" t="s">
        <v>182</v>
      </c>
      <c r="M76" s="1" t="s">
        <v>174</v>
      </c>
      <c r="N76" s="3">
        <v>119</v>
      </c>
      <c r="O76" s="32" t="s">
        <v>469</v>
      </c>
      <c r="P76" s="33">
        <f t="shared" si="4"/>
        <v>0.2</v>
      </c>
      <c r="Q76" s="43"/>
      <c r="R76" s="44">
        <f t="shared" si="5"/>
        <v>0</v>
      </c>
      <c r="S76" s="45">
        <v>0.21</v>
      </c>
      <c r="T76" s="44">
        <f t="shared" si="6"/>
        <v>0</v>
      </c>
      <c r="U76" s="44">
        <f t="shared" si="7"/>
        <v>0</v>
      </c>
    </row>
    <row r="77" spans="1:21" x14ac:dyDescent="0.25">
      <c r="A77" s="1" t="s">
        <v>35</v>
      </c>
      <c r="B77" s="1" t="s">
        <v>305</v>
      </c>
      <c r="C77" s="1">
        <v>502</v>
      </c>
      <c r="D77" s="1" t="s">
        <v>176</v>
      </c>
      <c r="E77" s="1" t="s">
        <v>306</v>
      </c>
      <c r="F77" s="1" t="s">
        <v>308</v>
      </c>
      <c r="G77" s="1" t="s">
        <v>174</v>
      </c>
      <c r="H77" s="1" t="s">
        <v>174</v>
      </c>
      <c r="I77" s="1" t="s">
        <v>174</v>
      </c>
      <c r="J77" s="1" t="s">
        <v>171</v>
      </c>
      <c r="K77" s="1" t="s">
        <v>172</v>
      </c>
      <c r="L77" s="1" t="s">
        <v>182</v>
      </c>
      <c r="M77" s="1" t="s">
        <v>174</v>
      </c>
      <c r="N77" s="3">
        <v>166</v>
      </c>
      <c r="O77" s="32" t="s">
        <v>469</v>
      </c>
      <c r="P77" s="33">
        <f t="shared" si="4"/>
        <v>0.2</v>
      </c>
      <c r="Q77" s="43"/>
      <c r="R77" s="44">
        <f t="shared" si="5"/>
        <v>0</v>
      </c>
      <c r="S77" s="45">
        <v>0.21</v>
      </c>
      <c r="T77" s="44">
        <f t="shared" si="6"/>
        <v>0</v>
      </c>
      <c r="U77" s="44">
        <f t="shared" si="7"/>
        <v>0</v>
      </c>
    </row>
    <row r="78" spans="1:21" x14ac:dyDescent="0.25">
      <c r="A78" s="1" t="s">
        <v>309</v>
      </c>
      <c r="B78" s="1" t="s">
        <v>310</v>
      </c>
      <c r="C78" s="1">
        <v>503</v>
      </c>
      <c r="D78" s="1" t="s">
        <v>165</v>
      </c>
      <c r="E78" s="1" t="s">
        <v>263</v>
      </c>
      <c r="F78" s="1" t="s">
        <v>272</v>
      </c>
      <c r="G78" s="1" t="s">
        <v>311</v>
      </c>
      <c r="H78" s="1" t="s">
        <v>169</v>
      </c>
      <c r="I78" s="1" t="s">
        <v>174</v>
      </c>
      <c r="J78" s="1" t="s">
        <v>196</v>
      </c>
      <c r="K78" s="1" t="s">
        <v>172</v>
      </c>
      <c r="L78" s="1" t="s">
        <v>182</v>
      </c>
      <c r="M78" s="1" t="s">
        <v>174</v>
      </c>
      <c r="N78" s="9">
        <v>94.42</v>
      </c>
      <c r="O78" s="32" t="s">
        <v>469</v>
      </c>
      <c r="P78" s="33">
        <f t="shared" si="4"/>
        <v>0.2</v>
      </c>
      <c r="Q78" s="43"/>
      <c r="R78" s="44">
        <f t="shared" si="5"/>
        <v>0</v>
      </c>
      <c r="S78" s="45">
        <v>0.21</v>
      </c>
      <c r="T78" s="44">
        <f t="shared" si="6"/>
        <v>0</v>
      </c>
      <c r="U78" s="44">
        <f t="shared" si="7"/>
        <v>0</v>
      </c>
    </row>
    <row r="79" spans="1:21" x14ac:dyDescent="0.25">
      <c r="A79" s="1" t="s">
        <v>309</v>
      </c>
      <c r="B79" s="1" t="s">
        <v>310</v>
      </c>
      <c r="C79" s="1">
        <v>506</v>
      </c>
      <c r="D79" s="1" t="s">
        <v>165</v>
      </c>
      <c r="E79" s="1" t="s">
        <v>235</v>
      </c>
      <c r="F79" s="1" t="s">
        <v>171</v>
      </c>
      <c r="G79" s="1" t="s">
        <v>312</v>
      </c>
      <c r="H79" s="1" t="s">
        <v>169</v>
      </c>
      <c r="I79" s="1" t="s">
        <v>174</v>
      </c>
      <c r="J79" s="1" t="s">
        <v>171</v>
      </c>
      <c r="K79" s="1" t="s">
        <v>172</v>
      </c>
      <c r="L79" s="1" t="s">
        <v>182</v>
      </c>
      <c r="M79" s="1" t="s">
        <v>174</v>
      </c>
      <c r="N79" s="9">
        <v>63.95</v>
      </c>
      <c r="O79" s="32" t="s">
        <v>469</v>
      </c>
      <c r="P79" s="33">
        <f t="shared" si="4"/>
        <v>0.2</v>
      </c>
      <c r="Q79" s="43"/>
      <c r="R79" s="44">
        <f t="shared" si="5"/>
        <v>0</v>
      </c>
      <c r="S79" s="45">
        <v>0.21</v>
      </c>
      <c r="T79" s="44">
        <f t="shared" si="6"/>
        <v>0</v>
      </c>
      <c r="U79" s="44">
        <f t="shared" si="7"/>
        <v>0</v>
      </c>
    </row>
    <row r="80" spans="1:21" x14ac:dyDescent="0.25">
      <c r="A80" s="1" t="s">
        <v>309</v>
      </c>
      <c r="B80" s="1" t="s">
        <v>310</v>
      </c>
      <c r="C80" s="1">
        <v>507</v>
      </c>
      <c r="D80" s="1" t="s">
        <v>165</v>
      </c>
      <c r="E80" s="1" t="s">
        <v>235</v>
      </c>
      <c r="F80" s="1" t="s">
        <v>171</v>
      </c>
      <c r="G80" s="1" t="s">
        <v>174</v>
      </c>
      <c r="H80" s="1" t="s">
        <v>174</v>
      </c>
      <c r="I80" s="1" t="s">
        <v>174</v>
      </c>
      <c r="J80" s="1" t="s">
        <v>171</v>
      </c>
      <c r="K80" s="1" t="s">
        <v>172</v>
      </c>
      <c r="L80" s="1" t="s">
        <v>182</v>
      </c>
      <c r="M80" s="1" t="s">
        <v>174</v>
      </c>
      <c r="N80" s="9">
        <v>64.14</v>
      </c>
      <c r="O80" s="32" t="s">
        <v>469</v>
      </c>
      <c r="P80" s="33">
        <f t="shared" si="4"/>
        <v>0.2</v>
      </c>
      <c r="Q80" s="43"/>
      <c r="R80" s="44">
        <f t="shared" si="5"/>
        <v>0</v>
      </c>
      <c r="S80" s="45">
        <v>0.21</v>
      </c>
      <c r="T80" s="44">
        <f t="shared" si="6"/>
        <v>0</v>
      </c>
      <c r="U80" s="44">
        <f t="shared" si="7"/>
        <v>0</v>
      </c>
    </row>
    <row r="81" spans="1:21" x14ac:dyDescent="0.25">
      <c r="A81" s="1" t="s">
        <v>309</v>
      </c>
      <c r="B81" s="1" t="s">
        <v>313</v>
      </c>
      <c r="C81" s="1">
        <v>501</v>
      </c>
      <c r="D81" s="1" t="s">
        <v>165</v>
      </c>
      <c r="E81" s="1" t="s">
        <v>208</v>
      </c>
      <c r="F81" s="1" t="s">
        <v>213</v>
      </c>
      <c r="G81" s="1" t="s">
        <v>174</v>
      </c>
      <c r="H81" s="1" t="s">
        <v>174</v>
      </c>
      <c r="I81" s="1" t="s">
        <v>174</v>
      </c>
      <c r="J81" s="1" t="s">
        <v>174</v>
      </c>
      <c r="K81" s="1" t="s">
        <v>213</v>
      </c>
      <c r="L81" s="1" t="s">
        <v>182</v>
      </c>
      <c r="M81" s="1" t="s">
        <v>174</v>
      </c>
      <c r="N81" s="9">
        <v>74.709999999999994</v>
      </c>
      <c r="O81" s="32" t="s">
        <v>469</v>
      </c>
      <c r="P81" s="33">
        <f t="shared" si="4"/>
        <v>0.2</v>
      </c>
      <c r="Q81" s="43"/>
      <c r="R81" s="44">
        <f t="shared" si="5"/>
        <v>0</v>
      </c>
      <c r="S81" s="45">
        <v>0.21</v>
      </c>
      <c r="T81" s="44">
        <f t="shared" si="6"/>
        <v>0</v>
      </c>
      <c r="U81" s="44">
        <f t="shared" si="7"/>
        <v>0</v>
      </c>
    </row>
    <row r="82" spans="1:21" x14ac:dyDescent="0.25">
      <c r="A82" s="1" t="s">
        <v>309</v>
      </c>
      <c r="B82" s="1" t="s">
        <v>313</v>
      </c>
      <c r="C82" s="1">
        <v>502</v>
      </c>
      <c r="D82" s="1" t="s">
        <v>165</v>
      </c>
      <c r="E82" s="1" t="s">
        <v>197</v>
      </c>
      <c r="F82" s="1" t="s">
        <v>213</v>
      </c>
      <c r="G82" s="1" t="s">
        <v>174</v>
      </c>
      <c r="H82" s="1" t="s">
        <v>174</v>
      </c>
      <c r="I82" s="1" t="s">
        <v>174</v>
      </c>
      <c r="J82" s="1" t="s">
        <v>294</v>
      </c>
      <c r="K82" s="1" t="s">
        <v>213</v>
      </c>
      <c r="L82" s="1" t="s">
        <v>190</v>
      </c>
      <c r="M82" s="1" t="s">
        <v>174</v>
      </c>
      <c r="N82" s="9">
        <v>65.7</v>
      </c>
      <c r="O82" s="32" t="s">
        <v>469</v>
      </c>
      <c r="P82" s="33">
        <f t="shared" si="4"/>
        <v>0.2</v>
      </c>
      <c r="Q82" s="43"/>
      <c r="R82" s="44">
        <f t="shared" si="5"/>
        <v>0</v>
      </c>
      <c r="S82" s="45">
        <v>0.21</v>
      </c>
      <c r="T82" s="44">
        <f t="shared" si="6"/>
        <v>0</v>
      </c>
      <c r="U82" s="44">
        <f t="shared" si="7"/>
        <v>0</v>
      </c>
    </row>
    <row r="83" spans="1:21" x14ac:dyDescent="0.25">
      <c r="A83" s="1" t="s">
        <v>309</v>
      </c>
      <c r="B83" s="1" t="s">
        <v>313</v>
      </c>
      <c r="C83" s="1">
        <v>503</v>
      </c>
      <c r="D83" s="1" t="s">
        <v>165</v>
      </c>
      <c r="E83" s="1" t="s">
        <v>208</v>
      </c>
      <c r="F83" s="1" t="s">
        <v>174</v>
      </c>
      <c r="G83" s="1" t="s">
        <v>174</v>
      </c>
      <c r="H83" s="1" t="s">
        <v>174</v>
      </c>
      <c r="I83" s="1" t="s">
        <v>174</v>
      </c>
      <c r="J83" s="1" t="s">
        <v>174</v>
      </c>
      <c r="K83" s="1" t="s">
        <v>174</v>
      </c>
      <c r="L83" s="1" t="s">
        <v>174</v>
      </c>
      <c r="M83" s="1" t="s">
        <v>174</v>
      </c>
      <c r="N83" s="9">
        <v>14.34</v>
      </c>
      <c r="O83" s="32" t="s">
        <v>469</v>
      </c>
      <c r="P83" s="33">
        <f t="shared" si="4"/>
        <v>0.2</v>
      </c>
      <c r="Q83" s="43"/>
      <c r="R83" s="44">
        <f t="shared" si="5"/>
        <v>0</v>
      </c>
      <c r="S83" s="45">
        <v>0.21</v>
      </c>
      <c r="T83" s="44">
        <f t="shared" si="6"/>
        <v>0</v>
      </c>
      <c r="U83" s="44">
        <f t="shared" si="7"/>
        <v>0</v>
      </c>
    </row>
    <row r="84" spans="1:21" x14ac:dyDescent="0.25">
      <c r="A84" s="1" t="s">
        <v>309</v>
      </c>
      <c r="B84" s="1" t="s">
        <v>314</v>
      </c>
      <c r="C84" s="1">
        <v>501</v>
      </c>
      <c r="D84" s="1" t="s">
        <v>165</v>
      </c>
      <c r="E84" s="1" t="s">
        <v>208</v>
      </c>
      <c r="F84" s="1" t="s">
        <v>259</v>
      </c>
      <c r="G84" s="1" t="s">
        <v>174</v>
      </c>
      <c r="H84" s="1" t="s">
        <v>174</v>
      </c>
      <c r="I84" s="1" t="s">
        <v>174</v>
      </c>
      <c r="J84" s="1" t="s">
        <v>259</v>
      </c>
      <c r="K84" s="1" t="s">
        <v>172</v>
      </c>
      <c r="L84" s="1" t="s">
        <v>174</v>
      </c>
      <c r="M84" s="1" t="s">
        <v>174</v>
      </c>
      <c r="N84" s="9">
        <v>100.62</v>
      </c>
      <c r="O84" s="32" t="s">
        <v>469</v>
      </c>
      <c r="P84" s="33">
        <f t="shared" si="4"/>
        <v>0.2</v>
      </c>
      <c r="Q84" s="43"/>
      <c r="R84" s="44">
        <f t="shared" si="5"/>
        <v>0</v>
      </c>
      <c r="S84" s="45">
        <v>0.21</v>
      </c>
      <c r="T84" s="44">
        <f t="shared" si="6"/>
        <v>0</v>
      </c>
      <c r="U84" s="44">
        <f t="shared" si="7"/>
        <v>0</v>
      </c>
    </row>
    <row r="85" spans="1:21" x14ac:dyDescent="0.25">
      <c r="A85" s="1" t="s">
        <v>309</v>
      </c>
      <c r="B85" s="1" t="s">
        <v>315</v>
      </c>
      <c r="C85" s="1">
        <v>502</v>
      </c>
      <c r="D85" s="1" t="s">
        <v>165</v>
      </c>
      <c r="E85" s="1" t="s">
        <v>316</v>
      </c>
      <c r="F85" s="1" t="s">
        <v>213</v>
      </c>
      <c r="G85" s="1" t="s">
        <v>317</v>
      </c>
      <c r="H85" s="1" t="s">
        <v>169</v>
      </c>
      <c r="I85" s="1" t="s">
        <v>203</v>
      </c>
      <c r="J85" s="1" t="s">
        <v>294</v>
      </c>
      <c r="K85" s="1" t="s">
        <v>213</v>
      </c>
      <c r="L85" s="1" t="s">
        <v>182</v>
      </c>
      <c r="M85" s="1" t="s">
        <v>174</v>
      </c>
      <c r="N85" s="3">
        <v>161.65</v>
      </c>
      <c r="O85" s="32" t="s">
        <v>469</v>
      </c>
      <c r="P85" s="33">
        <f t="shared" si="4"/>
        <v>0.2</v>
      </c>
      <c r="Q85" s="43"/>
      <c r="R85" s="44">
        <f t="shared" si="5"/>
        <v>0</v>
      </c>
      <c r="S85" s="45">
        <v>0.21</v>
      </c>
      <c r="T85" s="44">
        <f t="shared" si="6"/>
        <v>0</v>
      </c>
      <c r="U85" s="44">
        <f t="shared" si="7"/>
        <v>0</v>
      </c>
    </row>
    <row r="86" spans="1:21" x14ac:dyDescent="0.25">
      <c r="A86" s="1" t="s">
        <v>318</v>
      </c>
      <c r="B86" s="1" t="s">
        <v>319</v>
      </c>
      <c r="C86" s="1">
        <v>604</v>
      </c>
      <c r="D86" s="1" t="s">
        <v>165</v>
      </c>
      <c r="E86" s="1" t="s">
        <v>283</v>
      </c>
      <c r="F86" s="1" t="s">
        <v>174</v>
      </c>
      <c r="G86" s="1" t="s">
        <v>174</v>
      </c>
      <c r="H86" s="1" t="s">
        <v>174</v>
      </c>
      <c r="I86" s="1" t="s">
        <v>174</v>
      </c>
      <c r="J86" s="1" t="s">
        <v>174</v>
      </c>
      <c r="K86" s="1" t="s">
        <v>174</v>
      </c>
      <c r="L86" s="1" t="s">
        <v>182</v>
      </c>
      <c r="M86" s="1" t="s">
        <v>174</v>
      </c>
      <c r="N86" s="3">
        <v>84.9</v>
      </c>
      <c r="O86" s="32" t="s">
        <v>469</v>
      </c>
      <c r="P86" s="33">
        <f t="shared" si="4"/>
        <v>0.2</v>
      </c>
      <c r="Q86" s="43"/>
      <c r="R86" s="44">
        <f t="shared" si="5"/>
        <v>0</v>
      </c>
      <c r="S86" s="45">
        <v>0.21</v>
      </c>
      <c r="T86" s="44">
        <f t="shared" si="6"/>
        <v>0</v>
      </c>
      <c r="U86" s="44">
        <f t="shared" si="7"/>
        <v>0</v>
      </c>
    </row>
    <row r="87" spans="1:21" x14ac:dyDescent="0.25">
      <c r="A87" s="1" t="s">
        <v>318</v>
      </c>
      <c r="B87" s="1" t="s">
        <v>320</v>
      </c>
      <c r="C87" s="1">
        <v>601</v>
      </c>
      <c r="D87" s="1" t="s">
        <v>165</v>
      </c>
      <c r="E87" s="1" t="s">
        <v>208</v>
      </c>
      <c r="F87" s="1" t="s">
        <v>321</v>
      </c>
      <c r="G87" s="1" t="s">
        <v>174</v>
      </c>
      <c r="H87" s="1" t="s">
        <v>174</v>
      </c>
      <c r="I87" s="1" t="s">
        <v>174</v>
      </c>
      <c r="J87" s="1" t="s">
        <v>171</v>
      </c>
      <c r="K87" s="1" t="s">
        <v>172</v>
      </c>
      <c r="L87" s="1" t="s">
        <v>182</v>
      </c>
      <c r="M87" s="1" t="s">
        <v>174</v>
      </c>
      <c r="N87" s="3">
        <v>105.7</v>
      </c>
      <c r="O87" s="32" t="s">
        <v>469</v>
      </c>
      <c r="P87" s="33">
        <f t="shared" si="4"/>
        <v>0.2</v>
      </c>
      <c r="Q87" s="43"/>
      <c r="R87" s="44">
        <f t="shared" si="5"/>
        <v>0</v>
      </c>
      <c r="S87" s="45">
        <v>0.21</v>
      </c>
      <c r="T87" s="44">
        <f t="shared" si="6"/>
        <v>0</v>
      </c>
      <c r="U87" s="44">
        <f t="shared" si="7"/>
        <v>0</v>
      </c>
    </row>
    <row r="88" spans="1:21" x14ac:dyDescent="0.25">
      <c r="A88" s="1" t="s">
        <v>322</v>
      </c>
      <c r="B88" s="1" t="s">
        <v>323</v>
      </c>
      <c r="C88" s="1">
        <v>501</v>
      </c>
      <c r="D88" s="1" t="s">
        <v>165</v>
      </c>
      <c r="E88" s="1" t="s">
        <v>254</v>
      </c>
      <c r="F88" s="1" t="s">
        <v>174</v>
      </c>
      <c r="G88" s="1" t="s">
        <v>324</v>
      </c>
      <c r="H88" s="1" t="s">
        <v>174</v>
      </c>
      <c r="I88" s="1" t="s">
        <v>174</v>
      </c>
      <c r="J88" s="1" t="s">
        <v>174</v>
      </c>
      <c r="K88" s="1" t="s">
        <v>174</v>
      </c>
      <c r="L88" s="1" t="s">
        <v>182</v>
      </c>
      <c r="M88" s="1" t="s">
        <v>174</v>
      </c>
      <c r="N88" s="9">
        <v>13</v>
      </c>
      <c r="O88" s="32" t="s">
        <v>469</v>
      </c>
      <c r="P88" s="33">
        <f t="shared" si="4"/>
        <v>0.2</v>
      </c>
      <c r="Q88" s="43"/>
      <c r="R88" s="44">
        <f t="shared" si="5"/>
        <v>0</v>
      </c>
      <c r="S88" s="45">
        <v>0.21</v>
      </c>
      <c r="T88" s="44">
        <f t="shared" si="6"/>
        <v>0</v>
      </c>
      <c r="U88" s="44">
        <f t="shared" si="7"/>
        <v>0</v>
      </c>
    </row>
    <row r="89" spans="1:21" x14ac:dyDescent="0.25">
      <c r="A89" s="1" t="s">
        <v>322</v>
      </c>
      <c r="B89" s="1" t="s">
        <v>323</v>
      </c>
      <c r="C89" s="1">
        <v>502</v>
      </c>
      <c r="D89" s="1" t="s">
        <v>165</v>
      </c>
      <c r="E89" s="1" t="s">
        <v>218</v>
      </c>
      <c r="F89" s="1" t="s">
        <v>174</v>
      </c>
      <c r="G89" s="1" t="s">
        <v>325</v>
      </c>
      <c r="H89" s="1" t="s">
        <v>174</v>
      </c>
      <c r="I89" s="1" t="s">
        <v>174</v>
      </c>
      <c r="J89" s="1" t="s">
        <v>174</v>
      </c>
      <c r="K89" s="1" t="s">
        <v>174</v>
      </c>
      <c r="L89" s="1" t="s">
        <v>182</v>
      </c>
      <c r="M89" s="1" t="s">
        <v>174</v>
      </c>
      <c r="N89" s="9">
        <v>46.65</v>
      </c>
      <c r="O89" s="32" t="s">
        <v>469</v>
      </c>
      <c r="P89" s="33">
        <f t="shared" si="4"/>
        <v>0.2</v>
      </c>
      <c r="Q89" s="43"/>
      <c r="R89" s="44">
        <f t="shared" si="5"/>
        <v>0</v>
      </c>
      <c r="S89" s="45">
        <v>0.21</v>
      </c>
      <c r="T89" s="44">
        <f t="shared" si="6"/>
        <v>0</v>
      </c>
      <c r="U89" s="44">
        <f t="shared" si="7"/>
        <v>0</v>
      </c>
    </row>
    <row r="90" spans="1:21" ht="49.5" customHeight="1" x14ac:dyDescent="0.25">
      <c r="A90" s="1" t="s">
        <v>322</v>
      </c>
      <c r="B90" s="1" t="s">
        <v>323</v>
      </c>
      <c r="C90" s="1">
        <v>504</v>
      </c>
      <c r="D90" s="1" t="s">
        <v>165</v>
      </c>
      <c r="E90" s="1" t="s">
        <v>326</v>
      </c>
      <c r="F90" s="1" t="s">
        <v>247</v>
      </c>
      <c r="G90" s="14" t="s">
        <v>327</v>
      </c>
      <c r="H90" s="1" t="s">
        <v>169</v>
      </c>
      <c r="I90" s="1" t="s">
        <v>174</v>
      </c>
      <c r="J90" s="14" t="s">
        <v>328</v>
      </c>
      <c r="K90" s="1" t="s">
        <v>329</v>
      </c>
      <c r="L90" s="1" t="s">
        <v>182</v>
      </c>
      <c r="M90" s="1" t="s">
        <v>174</v>
      </c>
      <c r="N90" s="9">
        <v>59.09</v>
      </c>
      <c r="O90" s="32" t="s">
        <v>469</v>
      </c>
      <c r="P90" s="33">
        <f t="shared" si="4"/>
        <v>0.2</v>
      </c>
      <c r="Q90" s="43"/>
      <c r="R90" s="44">
        <f t="shared" si="5"/>
        <v>0</v>
      </c>
      <c r="S90" s="45">
        <v>0.21</v>
      </c>
      <c r="T90" s="44">
        <f t="shared" si="6"/>
        <v>0</v>
      </c>
      <c r="U90" s="44">
        <f t="shared" si="7"/>
        <v>0</v>
      </c>
    </row>
    <row r="91" spans="1:21" x14ac:dyDescent="0.25">
      <c r="A91" s="1" t="s">
        <v>322</v>
      </c>
      <c r="B91" s="1" t="s">
        <v>323</v>
      </c>
      <c r="C91" s="1">
        <v>505</v>
      </c>
      <c r="D91" s="1" t="s">
        <v>165</v>
      </c>
      <c r="E91" s="1" t="s">
        <v>208</v>
      </c>
      <c r="F91" s="1" t="s">
        <v>181</v>
      </c>
      <c r="G91" s="14" t="s">
        <v>330</v>
      </c>
      <c r="H91" s="1" t="s">
        <v>169</v>
      </c>
      <c r="I91" s="1" t="s">
        <v>174</v>
      </c>
      <c r="J91" s="1" t="s">
        <v>331</v>
      </c>
      <c r="K91" s="1" t="s">
        <v>172</v>
      </c>
      <c r="L91" s="1" t="s">
        <v>182</v>
      </c>
      <c r="M91" s="1" t="s">
        <v>174</v>
      </c>
      <c r="N91" s="9">
        <v>60.69</v>
      </c>
      <c r="O91" s="32" t="s">
        <v>469</v>
      </c>
      <c r="P91" s="33">
        <f t="shared" si="4"/>
        <v>0.2</v>
      </c>
      <c r="Q91" s="43"/>
      <c r="R91" s="44">
        <f t="shared" si="5"/>
        <v>0</v>
      </c>
      <c r="S91" s="45">
        <v>0.21</v>
      </c>
      <c r="T91" s="44">
        <f t="shared" si="6"/>
        <v>0</v>
      </c>
      <c r="U91" s="44">
        <f t="shared" si="7"/>
        <v>0</v>
      </c>
    </row>
    <row r="92" spans="1:21" x14ac:dyDescent="0.25">
      <c r="A92" s="1" t="s">
        <v>322</v>
      </c>
      <c r="B92" s="15" t="s">
        <v>332</v>
      </c>
      <c r="C92" s="1">
        <v>501</v>
      </c>
      <c r="D92" s="1" t="s">
        <v>165</v>
      </c>
      <c r="E92" s="1" t="s">
        <v>333</v>
      </c>
      <c r="F92" s="1" t="s">
        <v>334</v>
      </c>
      <c r="G92" s="1" t="s">
        <v>335</v>
      </c>
      <c r="H92" s="1" t="s">
        <v>169</v>
      </c>
      <c r="I92" s="1" t="s">
        <v>188</v>
      </c>
      <c r="J92" s="1" t="s">
        <v>336</v>
      </c>
      <c r="K92" s="1" t="s">
        <v>213</v>
      </c>
      <c r="L92" s="1" t="s">
        <v>182</v>
      </c>
      <c r="M92" s="1" t="s">
        <v>174</v>
      </c>
      <c r="N92" s="3">
        <v>61.51</v>
      </c>
      <c r="O92" s="32" t="s">
        <v>469</v>
      </c>
      <c r="P92" s="33">
        <f t="shared" si="4"/>
        <v>0.2</v>
      </c>
      <c r="Q92" s="43"/>
      <c r="R92" s="44">
        <f t="shared" si="5"/>
        <v>0</v>
      </c>
      <c r="S92" s="45">
        <v>0.21</v>
      </c>
      <c r="T92" s="44">
        <f t="shared" si="6"/>
        <v>0</v>
      </c>
      <c r="U92" s="44">
        <f t="shared" si="7"/>
        <v>0</v>
      </c>
    </row>
    <row r="93" spans="1:21" x14ac:dyDescent="0.25">
      <c r="A93" s="1" t="s">
        <v>322</v>
      </c>
      <c r="B93" s="1" t="s">
        <v>332</v>
      </c>
      <c r="C93" s="1">
        <v>502</v>
      </c>
      <c r="D93" s="1" t="s">
        <v>165</v>
      </c>
      <c r="E93" s="1" t="s">
        <v>208</v>
      </c>
      <c r="F93" s="1" t="s">
        <v>337</v>
      </c>
      <c r="G93" s="1" t="s">
        <v>174</v>
      </c>
      <c r="H93" s="1" t="s">
        <v>174</v>
      </c>
      <c r="I93" s="1" t="s">
        <v>174</v>
      </c>
      <c r="J93" s="1" t="s">
        <v>174</v>
      </c>
      <c r="K93" s="1" t="s">
        <v>213</v>
      </c>
      <c r="L93" s="1" t="s">
        <v>182</v>
      </c>
      <c r="M93" s="1" t="s">
        <v>174</v>
      </c>
      <c r="N93" s="3">
        <v>87.71</v>
      </c>
      <c r="O93" s="32" t="s">
        <v>469</v>
      </c>
      <c r="P93" s="33">
        <f t="shared" si="4"/>
        <v>0.2</v>
      </c>
      <c r="Q93" s="43"/>
      <c r="R93" s="44">
        <f t="shared" si="5"/>
        <v>0</v>
      </c>
      <c r="S93" s="45">
        <v>0.21</v>
      </c>
      <c r="T93" s="44">
        <f t="shared" si="6"/>
        <v>0</v>
      </c>
      <c r="U93" s="44">
        <f t="shared" si="7"/>
        <v>0</v>
      </c>
    </row>
    <row r="94" spans="1:21" x14ac:dyDescent="0.25">
      <c r="A94" s="1" t="s">
        <v>322</v>
      </c>
      <c r="B94" s="1" t="s">
        <v>338</v>
      </c>
      <c r="C94" s="1">
        <v>501</v>
      </c>
      <c r="D94" s="1" t="s">
        <v>165</v>
      </c>
      <c r="E94" s="1" t="s">
        <v>208</v>
      </c>
      <c r="F94" s="1" t="s">
        <v>174</v>
      </c>
      <c r="G94" s="1" t="s">
        <v>174</v>
      </c>
      <c r="H94" s="1" t="s">
        <v>174</v>
      </c>
      <c r="I94" s="1" t="s">
        <v>174</v>
      </c>
      <c r="J94" s="1" t="s">
        <v>174</v>
      </c>
      <c r="K94" s="1" t="s">
        <v>174</v>
      </c>
      <c r="L94" s="1" t="s">
        <v>182</v>
      </c>
      <c r="M94" s="1" t="s">
        <v>174</v>
      </c>
      <c r="N94" s="3">
        <v>60.74</v>
      </c>
      <c r="O94" s="32" t="s">
        <v>469</v>
      </c>
      <c r="P94" s="33">
        <f t="shared" si="4"/>
        <v>0.2</v>
      </c>
      <c r="Q94" s="43"/>
      <c r="R94" s="44">
        <f t="shared" si="5"/>
        <v>0</v>
      </c>
      <c r="S94" s="45">
        <v>0.21</v>
      </c>
      <c r="T94" s="44">
        <f t="shared" si="6"/>
        <v>0</v>
      </c>
      <c r="U94" s="44">
        <f t="shared" si="7"/>
        <v>0</v>
      </c>
    </row>
    <row r="95" spans="1:21" x14ac:dyDescent="0.25">
      <c r="A95" s="1" t="s">
        <v>322</v>
      </c>
      <c r="B95" s="1" t="s">
        <v>338</v>
      </c>
      <c r="C95" s="1">
        <v>502</v>
      </c>
      <c r="D95" s="1" t="s">
        <v>165</v>
      </c>
      <c r="E95" s="1" t="s">
        <v>208</v>
      </c>
      <c r="F95" s="1" t="s">
        <v>339</v>
      </c>
      <c r="G95" s="1" t="s">
        <v>174</v>
      </c>
      <c r="H95" s="1" t="s">
        <v>174</v>
      </c>
      <c r="I95" s="1" t="s">
        <v>174</v>
      </c>
      <c r="J95" s="1" t="s">
        <v>174</v>
      </c>
      <c r="K95" s="1" t="s">
        <v>213</v>
      </c>
      <c r="L95" s="1" t="s">
        <v>182</v>
      </c>
      <c r="M95" s="1" t="s">
        <v>174</v>
      </c>
      <c r="N95" s="3">
        <v>72.16</v>
      </c>
      <c r="O95" s="32" t="s">
        <v>469</v>
      </c>
      <c r="P95" s="33">
        <f t="shared" si="4"/>
        <v>0.2</v>
      </c>
      <c r="Q95" s="43"/>
      <c r="R95" s="44">
        <f t="shared" si="5"/>
        <v>0</v>
      </c>
      <c r="S95" s="45">
        <v>0.21</v>
      </c>
      <c r="T95" s="44">
        <f t="shared" si="6"/>
        <v>0</v>
      </c>
      <c r="U95" s="44">
        <f t="shared" si="7"/>
        <v>0</v>
      </c>
    </row>
    <row r="96" spans="1:21" x14ac:dyDescent="0.25">
      <c r="A96" s="1" t="s">
        <v>322</v>
      </c>
      <c r="B96" s="1" t="s">
        <v>340</v>
      </c>
      <c r="C96" s="1">
        <v>502</v>
      </c>
      <c r="D96" s="1" t="s">
        <v>165</v>
      </c>
      <c r="E96" s="1" t="s">
        <v>283</v>
      </c>
      <c r="F96" s="1" t="s">
        <v>341</v>
      </c>
      <c r="G96" s="1" t="s">
        <v>174</v>
      </c>
      <c r="H96" s="1" t="s">
        <v>174</v>
      </c>
      <c r="I96" s="1" t="s">
        <v>174</v>
      </c>
      <c r="J96" s="1" t="s">
        <v>171</v>
      </c>
      <c r="K96" s="1" t="s">
        <v>172</v>
      </c>
      <c r="L96" s="1" t="s">
        <v>182</v>
      </c>
      <c r="M96" s="1" t="s">
        <v>174</v>
      </c>
      <c r="N96" s="3">
        <v>103.34</v>
      </c>
      <c r="O96" s="32" t="s">
        <v>469</v>
      </c>
      <c r="P96" s="33">
        <f t="shared" si="4"/>
        <v>0.2</v>
      </c>
      <c r="Q96" s="43"/>
      <c r="R96" s="44">
        <f t="shared" si="5"/>
        <v>0</v>
      </c>
      <c r="S96" s="45">
        <v>0.21</v>
      </c>
      <c r="T96" s="44">
        <f t="shared" si="6"/>
        <v>0</v>
      </c>
      <c r="U96" s="44">
        <f t="shared" si="7"/>
        <v>0</v>
      </c>
    </row>
    <row r="97" spans="1:21" x14ac:dyDescent="0.25">
      <c r="A97" s="1" t="s">
        <v>322</v>
      </c>
      <c r="B97" s="1" t="s">
        <v>340</v>
      </c>
      <c r="C97" s="1">
        <v>504</v>
      </c>
      <c r="D97" s="1" t="s">
        <v>165</v>
      </c>
      <c r="E97" s="1" t="s">
        <v>197</v>
      </c>
      <c r="F97" s="1" t="s">
        <v>342</v>
      </c>
      <c r="G97" s="1" t="s">
        <v>174</v>
      </c>
      <c r="H97" s="1" t="s">
        <v>174</v>
      </c>
      <c r="I97" s="1" t="s">
        <v>174</v>
      </c>
      <c r="J97" s="1" t="s">
        <v>171</v>
      </c>
      <c r="K97" s="1" t="s">
        <v>172</v>
      </c>
      <c r="L97" s="1" t="s">
        <v>182</v>
      </c>
      <c r="M97" s="1" t="s">
        <v>174</v>
      </c>
      <c r="N97" s="16">
        <v>287.79000000000002</v>
      </c>
      <c r="O97" s="32" t="s">
        <v>469</v>
      </c>
      <c r="P97" s="33">
        <f t="shared" si="4"/>
        <v>0.2</v>
      </c>
      <c r="Q97" s="43"/>
      <c r="R97" s="44">
        <f t="shared" si="5"/>
        <v>0</v>
      </c>
      <c r="S97" s="45">
        <v>0.21</v>
      </c>
      <c r="T97" s="44">
        <f t="shared" si="6"/>
        <v>0</v>
      </c>
      <c r="U97" s="44">
        <f t="shared" si="7"/>
        <v>0</v>
      </c>
    </row>
    <row r="98" spans="1:21" x14ac:dyDescent="0.25">
      <c r="A98" s="1" t="s">
        <v>322</v>
      </c>
      <c r="B98" s="1" t="s">
        <v>340</v>
      </c>
      <c r="C98" s="1">
        <v>506</v>
      </c>
      <c r="D98" s="1" t="s">
        <v>165</v>
      </c>
      <c r="E98" s="1" t="s">
        <v>197</v>
      </c>
      <c r="F98" s="1" t="s">
        <v>342</v>
      </c>
      <c r="G98" s="1" t="s">
        <v>174</v>
      </c>
      <c r="H98" s="1" t="s">
        <v>174</v>
      </c>
      <c r="I98" s="1" t="s">
        <v>174</v>
      </c>
      <c r="J98" s="1" t="s">
        <v>343</v>
      </c>
      <c r="K98" s="1" t="s">
        <v>172</v>
      </c>
      <c r="L98" s="1" t="s">
        <v>182</v>
      </c>
      <c r="M98" s="1" t="s">
        <v>174</v>
      </c>
      <c r="N98" s="3">
        <v>288.27</v>
      </c>
      <c r="O98" s="32" t="s">
        <v>469</v>
      </c>
      <c r="P98" s="33">
        <f t="shared" si="4"/>
        <v>0.2</v>
      </c>
      <c r="Q98" s="43"/>
      <c r="R98" s="44">
        <f t="shared" si="5"/>
        <v>0</v>
      </c>
      <c r="S98" s="45">
        <v>0.21</v>
      </c>
      <c r="T98" s="44">
        <f t="shared" si="6"/>
        <v>0</v>
      </c>
      <c r="U98" s="44">
        <f t="shared" si="7"/>
        <v>0</v>
      </c>
    </row>
    <row r="99" spans="1:21" x14ac:dyDescent="0.25">
      <c r="A99" s="1" t="s">
        <v>344</v>
      </c>
      <c r="B99" s="1" t="s">
        <v>345</v>
      </c>
      <c r="C99" s="1">
        <v>902</v>
      </c>
      <c r="D99" s="1" t="s">
        <v>165</v>
      </c>
      <c r="E99" s="1" t="s">
        <v>208</v>
      </c>
      <c r="F99" s="1" t="s">
        <v>259</v>
      </c>
      <c r="G99" s="1" t="s">
        <v>174</v>
      </c>
      <c r="H99" s="1" t="s">
        <v>174</v>
      </c>
      <c r="I99" s="1" t="s">
        <v>174</v>
      </c>
      <c r="J99" s="1" t="s">
        <v>259</v>
      </c>
      <c r="K99" s="1" t="s">
        <v>172</v>
      </c>
      <c r="L99" s="1" t="s">
        <v>182</v>
      </c>
      <c r="M99" s="1" t="s">
        <v>174</v>
      </c>
      <c r="N99" s="3">
        <v>485.8</v>
      </c>
      <c r="O99" s="32" t="s">
        <v>469</v>
      </c>
      <c r="P99" s="33">
        <f t="shared" si="4"/>
        <v>0.2</v>
      </c>
      <c r="Q99" s="43"/>
      <c r="R99" s="44">
        <f t="shared" si="5"/>
        <v>0</v>
      </c>
      <c r="S99" s="45">
        <v>0.21</v>
      </c>
      <c r="T99" s="44">
        <f t="shared" si="6"/>
        <v>0</v>
      </c>
      <c r="U99" s="44">
        <f t="shared" si="7"/>
        <v>0</v>
      </c>
    </row>
    <row r="100" spans="1:21" x14ac:dyDescent="0.25">
      <c r="A100" s="2" t="s">
        <v>39</v>
      </c>
      <c r="B100" s="2" t="s">
        <v>346</v>
      </c>
      <c r="C100" s="2">
        <v>601</v>
      </c>
      <c r="D100" s="2" t="s">
        <v>165</v>
      </c>
      <c r="E100" s="1" t="s">
        <v>208</v>
      </c>
      <c r="F100" s="1" t="s">
        <v>255</v>
      </c>
      <c r="G100" s="1" t="s">
        <v>347</v>
      </c>
      <c r="H100" s="1" t="s">
        <v>169</v>
      </c>
      <c r="I100" s="1" t="s">
        <v>174</v>
      </c>
      <c r="J100" s="2" t="s">
        <v>348</v>
      </c>
      <c r="K100" s="1" t="s">
        <v>288</v>
      </c>
      <c r="L100" s="1" t="s">
        <v>182</v>
      </c>
      <c r="M100" s="1" t="s">
        <v>174</v>
      </c>
      <c r="N100" s="3">
        <v>34.11</v>
      </c>
      <c r="O100" s="32" t="s">
        <v>469</v>
      </c>
      <c r="P100" s="33">
        <f t="shared" si="4"/>
        <v>0.2</v>
      </c>
      <c r="Q100" s="43"/>
      <c r="R100" s="44">
        <f t="shared" si="5"/>
        <v>0</v>
      </c>
      <c r="S100" s="45">
        <v>0.21</v>
      </c>
      <c r="T100" s="44">
        <f t="shared" si="6"/>
        <v>0</v>
      </c>
      <c r="U100" s="44">
        <f t="shared" si="7"/>
        <v>0</v>
      </c>
    </row>
    <row r="101" spans="1:21" x14ac:dyDescent="0.25">
      <c r="A101" s="1" t="s">
        <v>39</v>
      </c>
      <c r="B101" s="17">
        <v>0.27906976744186046</v>
      </c>
      <c r="C101" s="1">
        <v>501</v>
      </c>
      <c r="D101" s="1" t="s">
        <v>165</v>
      </c>
      <c r="E101" s="1" t="s">
        <v>218</v>
      </c>
      <c r="F101" s="1" t="s">
        <v>259</v>
      </c>
      <c r="G101" s="1" t="s">
        <v>349</v>
      </c>
      <c r="H101" s="1" t="s">
        <v>174</v>
      </c>
      <c r="I101" s="1" t="s">
        <v>174</v>
      </c>
      <c r="J101" s="1" t="s">
        <v>259</v>
      </c>
      <c r="K101" s="1" t="s">
        <v>172</v>
      </c>
      <c r="L101" s="1" t="s">
        <v>182</v>
      </c>
      <c r="M101" s="1" t="s">
        <v>174</v>
      </c>
      <c r="N101" s="3">
        <v>25.79</v>
      </c>
      <c r="O101" s="32" t="s">
        <v>469</v>
      </c>
      <c r="P101" s="33">
        <f t="shared" si="4"/>
        <v>0.2</v>
      </c>
      <c r="Q101" s="43"/>
      <c r="R101" s="44">
        <f t="shared" si="5"/>
        <v>0</v>
      </c>
      <c r="S101" s="45">
        <v>0.21</v>
      </c>
      <c r="T101" s="44">
        <f t="shared" si="6"/>
        <v>0</v>
      </c>
      <c r="U101" s="44">
        <f t="shared" si="7"/>
        <v>0</v>
      </c>
    </row>
    <row r="102" spans="1:21" x14ac:dyDescent="0.25">
      <c r="A102" s="1" t="s">
        <v>39</v>
      </c>
      <c r="B102" s="17">
        <v>0.27906976744186046</v>
      </c>
      <c r="C102" s="1">
        <v>502</v>
      </c>
      <c r="D102" s="1" t="s">
        <v>165</v>
      </c>
      <c r="E102" s="1" t="s">
        <v>208</v>
      </c>
      <c r="F102" s="1" t="s">
        <v>259</v>
      </c>
      <c r="G102" s="1" t="s">
        <v>350</v>
      </c>
      <c r="H102" s="1" t="s">
        <v>169</v>
      </c>
      <c r="I102" s="1" t="s">
        <v>174</v>
      </c>
      <c r="J102" s="1" t="s">
        <v>259</v>
      </c>
      <c r="K102" s="1" t="s">
        <v>172</v>
      </c>
      <c r="L102" s="1" t="s">
        <v>182</v>
      </c>
      <c r="M102" s="1" t="s">
        <v>174</v>
      </c>
      <c r="N102" s="3">
        <v>19.75</v>
      </c>
      <c r="O102" s="32" t="s">
        <v>469</v>
      </c>
      <c r="P102" s="33">
        <f t="shared" si="4"/>
        <v>0.2</v>
      </c>
      <c r="Q102" s="43"/>
      <c r="R102" s="44">
        <f t="shared" si="5"/>
        <v>0</v>
      </c>
      <c r="S102" s="45">
        <v>0.21</v>
      </c>
      <c r="T102" s="44">
        <f t="shared" si="6"/>
        <v>0</v>
      </c>
      <c r="U102" s="44">
        <f t="shared" si="7"/>
        <v>0</v>
      </c>
    </row>
    <row r="103" spans="1:21" x14ac:dyDescent="0.25">
      <c r="A103" s="1" t="s">
        <v>39</v>
      </c>
      <c r="B103" s="17">
        <v>0.27906976744186046</v>
      </c>
      <c r="C103" s="1">
        <v>504</v>
      </c>
      <c r="D103" s="1" t="s">
        <v>165</v>
      </c>
      <c r="E103" s="1" t="s">
        <v>208</v>
      </c>
      <c r="F103" s="1" t="s">
        <v>259</v>
      </c>
      <c r="G103" s="1" t="s">
        <v>351</v>
      </c>
      <c r="H103" s="1" t="s">
        <v>352</v>
      </c>
      <c r="I103" s="1" t="s">
        <v>174</v>
      </c>
      <c r="J103" s="1" t="s">
        <v>259</v>
      </c>
      <c r="K103" s="1" t="s">
        <v>172</v>
      </c>
      <c r="L103" s="1" t="s">
        <v>182</v>
      </c>
      <c r="M103" s="1" t="s">
        <v>174</v>
      </c>
      <c r="N103" s="3">
        <v>40.57</v>
      </c>
      <c r="O103" s="32" t="s">
        <v>469</v>
      </c>
      <c r="P103" s="33">
        <f t="shared" si="4"/>
        <v>0.2</v>
      </c>
      <c r="Q103" s="43"/>
      <c r="R103" s="44">
        <f t="shared" si="5"/>
        <v>0</v>
      </c>
      <c r="S103" s="45">
        <v>0.21</v>
      </c>
      <c r="T103" s="44">
        <f t="shared" si="6"/>
        <v>0</v>
      </c>
      <c r="U103" s="44">
        <f t="shared" si="7"/>
        <v>0</v>
      </c>
    </row>
    <row r="104" spans="1:21" x14ac:dyDescent="0.25">
      <c r="A104" s="1" t="s">
        <v>39</v>
      </c>
      <c r="B104" s="17">
        <v>0.27906976744186046</v>
      </c>
      <c r="C104" s="1">
        <v>505</v>
      </c>
      <c r="D104" s="1" t="s">
        <v>165</v>
      </c>
      <c r="E104" s="1" t="s">
        <v>208</v>
      </c>
      <c r="F104" s="1" t="s">
        <v>259</v>
      </c>
      <c r="G104" s="1" t="s">
        <v>174</v>
      </c>
      <c r="H104" s="1" t="s">
        <v>174</v>
      </c>
      <c r="I104" s="1" t="s">
        <v>174</v>
      </c>
      <c r="J104" s="1" t="s">
        <v>259</v>
      </c>
      <c r="K104" s="1" t="s">
        <v>172</v>
      </c>
      <c r="L104" s="1" t="s">
        <v>182</v>
      </c>
      <c r="M104" s="1" t="s">
        <v>174</v>
      </c>
      <c r="N104" s="3">
        <v>10.62</v>
      </c>
      <c r="O104" s="32" t="s">
        <v>469</v>
      </c>
      <c r="P104" s="33">
        <f t="shared" si="4"/>
        <v>0.2</v>
      </c>
      <c r="Q104" s="43"/>
      <c r="R104" s="44">
        <f t="shared" si="5"/>
        <v>0</v>
      </c>
      <c r="S104" s="45">
        <v>0.21</v>
      </c>
      <c r="T104" s="44">
        <f t="shared" si="6"/>
        <v>0</v>
      </c>
      <c r="U104" s="44">
        <f t="shared" si="7"/>
        <v>0</v>
      </c>
    </row>
    <row r="105" spans="1:21" x14ac:dyDescent="0.25">
      <c r="A105" s="1" t="s">
        <v>39</v>
      </c>
      <c r="B105" s="17">
        <v>0.27906976744186046</v>
      </c>
      <c r="C105" s="1">
        <v>507</v>
      </c>
      <c r="D105" s="1" t="s">
        <v>165</v>
      </c>
      <c r="E105" s="1" t="s">
        <v>208</v>
      </c>
      <c r="F105" s="1" t="s">
        <v>259</v>
      </c>
      <c r="G105" s="1" t="s">
        <v>174</v>
      </c>
      <c r="H105" s="1" t="s">
        <v>174</v>
      </c>
      <c r="I105" s="1" t="s">
        <v>174</v>
      </c>
      <c r="J105" s="1" t="s">
        <v>259</v>
      </c>
      <c r="K105" s="1" t="s">
        <v>172</v>
      </c>
      <c r="L105" s="1" t="s">
        <v>182</v>
      </c>
      <c r="M105" s="1" t="s">
        <v>174</v>
      </c>
      <c r="N105" s="3">
        <v>387.59</v>
      </c>
      <c r="O105" s="32" t="s">
        <v>469</v>
      </c>
      <c r="P105" s="33">
        <f t="shared" si="4"/>
        <v>0.2</v>
      </c>
      <c r="Q105" s="43"/>
      <c r="R105" s="44">
        <f t="shared" si="5"/>
        <v>0</v>
      </c>
      <c r="S105" s="45">
        <v>0.21</v>
      </c>
      <c r="T105" s="44">
        <f t="shared" si="6"/>
        <v>0</v>
      </c>
      <c r="U105" s="44">
        <f t="shared" si="7"/>
        <v>0</v>
      </c>
    </row>
    <row r="106" spans="1:21" x14ac:dyDescent="0.25">
      <c r="A106" s="1" t="s">
        <v>39</v>
      </c>
      <c r="B106" s="17">
        <v>0.27906976744186046</v>
      </c>
      <c r="C106" s="1">
        <v>508</v>
      </c>
      <c r="D106" s="1" t="s">
        <v>165</v>
      </c>
      <c r="E106" s="1" t="s">
        <v>218</v>
      </c>
      <c r="F106" s="1" t="s">
        <v>259</v>
      </c>
      <c r="G106" s="1" t="s">
        <v>174</v>
      </c>
      <c r="H106" s="1" t="s">
        <v>174</v>
      </c>
      <c r="I106" s="1" t="s">
        <v>174</v>
      </c>
      <c r="J106" s="1" t="s">
        <v>259</v>
      </c>
      <c r="K106" s="1" t="s">
        <v>172</v>
      </c>
      <c r="L106" s="1" t="s">
        <v>182</v>
      </c>
      <c r="M106" s="1" t="s">
        <v>174</v>
      </c>
      <c r="N106" s="3">
        <v>25</v>
      </c>
      <c r="O106" s="32" t="s">
        <v>469</v>
      </c>
      <c r="P106" s="33">
        <f t="shared" si="4"/>
        <v>0.2</v>
      </c>
      <c r="Q106" s="43"/>
      <c r="R106" s="44">
        <f t="shared" si="5"/>
        <v>0</v>
      </c>
      <c r="S106" s="45">
        <v>0.21</v>
      </c>
      <c r="T106" s="44">
        <f t="shared" si="6"/>
        <v>0</v>
      </c>
      <c r="U106" s="44">
        <f t="shared" si="7"/>
        <v>0</v>
      </c>
    </row>
    <row r="107" spans="1:21" x14ac:dyDescent="0.25">
      <c r="A107" s="1" t="s">
        <v>39</v>
      </c>
      <c r="B107" s="17">
        <v>0.27906976744186046</v>
      </c>
      <c r="C107" s="1">
        <v>509</v>
      </c>
      <c r="D107" s="1" t="s">
        <v>165</v>
      </c>
      <c r="E107" s="1" t="s">
        <v>208</v>
      </c>
      <c r="F107" s="1" t="s">
        <v>259</v>
      </c>
      <c r="G107" s="1" t="s">
        <v>174</v>
      </c>
      <c r="H107" s="1" t="s">
        <v>174</v>
      </c>
      <c r="I107" s="1" t="s">
        <v>174</v>
      </c>
      <c r="J107" s="1" t="s">
        <v>259</v>
      </c>
      <c r="K107" s="1" t="s">
        <v>172</v>
      </c>
      <c r="L107" s="1" t="s">
        <v>182</v>
      </c>
      <c r="M107" s="1" t="s">
        <v>174</v>
      </c>
      <c r="N107" s="3">
        <v>16.61</v>
      </c>
      <c r="O107" s="32" t="s">
        <v>469</v>
      </c>
      <c r="P107" s="33">
        <f t="shared" si="4"/>
        <v>0.2</v>
      </c>
      <c r="Q107" s="43"/>
      <c r="R107" s="44">
        <f t="shared" si="5"/>
        <v>0</v>
      </c>
      <c r="S107" s="45">
        <v>0.21</v>
      </c>
      <c r="T107" s="44">
        <f t="shared" si="6"/>
        <v>0</v>
      </c>
      <c r="U107" s="44">
        <f t="shared" si="7"/>
        <v>0</v>
      </c>
    </row>
    <row r="108" spans="1:21" x14ac:dyDescent="0.25">
      <c r="A108" s="1" t="s">
        <v>39</v>
      </c>
      <c r="B108" s="17">
        <v>0.27906976744186046</v>
      </c>
      <c r="C108" s="1">
        <v>510</v>
      </c>
      <c r="D108" s="1" t="s">
        <v>165</v>
      </c>
      <c r="E108" s="1" t="s">
        <v>208</v>
      </c>
      <c r="F108" s="1" t="s">
        <v>259</v>
      </c>
      <c r="G108" s="1" t="s">
        <v>353</v>
      </c>
      <c r="H108" s="1" t="s">
        <v>174</v>
      </c>
      <c r="I108" s="1" t="s">
        <v>174</v>
      </c>
      <c r="J108" s="1" t="s">
        <v>259</v>
      </c>
      <c r="K108" s="1" t="s">
        <v>172</v>
      </c>
      <c r="L108" s="1" t="s">
        <v>182</v>
      </c>
      <c r="M108" s="1" t="s">
        <v>174</v>
      </c>
      <c r="N108" s="3">
        <v>33.76</v>
      </c>
      <c r="O108" s="32" t="s">
        <v>469</v>
      </c>
      <c r="P108" s="33">
        <f t="shared" si="4"/>
        <v>0.2</v>
      </c>
      <c r="Q108" s="43"/>
      <c r="R108" s="44">
        <f t="shared" si="5"/>
        <v>0</v>
      </c>
      <c r="S108" s="45">
        <v>0.21</v>
      </c>
      <c r="T108" s="44">
        <f t="shared" si="6"/>
        <v>0</v>
      </c>
      <c r="U108" s="44">
        <f t="shared" si="7"/>
        <v>0</v>
      </c>
    </row>
    <row r="109" spans="1:21" ht="30" x14ac:dyDescent="0.25">
      <c r="A109" s="1" t="s">
        <v>39</v>
      </c>
      <c r="B109" s="1" t="s">
        <v>354</v>
      </c>
      <c r="C109" s="1">
        <v>501</v>
      </c>
      <c r="D109" s="1" t="s">
        <v>165</v>
      </c>
      <c r="E109" s="1" t="s">
        <v>355</v>
      </c>
      <c r="F109" s="14" t="s">
        <v>356</v>
      </c>
      <c r="G109" s="1" t="s">
        <v>357</v>
      </c>
      <c r="H109" s="1" t="s">
        <v>169</v>
      </c>
      <c r="I109" s="1" t="s">
        <v>174</v>
      </c>
      <c r="J109" s="1" t="s">
        <v>171</v>
      </c>
      <c r="K109" s="1" t="s">
        <v>172</v>
      </c>
      <c r="L109" s="1" t="s">
        <v>182</v>
      </c>
      <c r="M109" s="1" t="s">
        <v>174</v>
      </c>
      <c r="N109" s="3">
        <v>71.59</v>
      </c>
      <c r="O109" s="32" t="s">
        <v>469</v>
      </c>
      <c r="P109" s="33">
        <f t="shared" si="4"/>
        <v>0.2</v>
      </c>
      <c r="Q109" s="43"/>
      <c r="R109" s="44">
        <f t="shared" si="5"/>
        <v>0</v>
      </c>
      <c r="S109" s="45">
        <v>0.21</v>
      </c>
      <c r="T109" s="44">
        <f t="shared" si="6"/>
        <v>0</v>
      </c>
      <c r="U109" s="44">
        <f t="shared" si="7"/>
        <v>0</v>
      </c>
    </row>
    <row r="110" spans="1:21" x14ac:dyDescent="0.25">
      <c r="A110" s="1" t="s">
        <v>39</v>
      </c>
      <c r="B110" s="1" t="s">
        <v>354</v>
      </c>
      <c r="C110" s="1">
        <v>502</v>
      </c>
      <c r="D110" s="1" t="s">
        <v>165</v>
      </c>
      <c r="E110" s="1" t="s">
        <v>326</v>
      </c>
      <c r="F110" s="1" t="s">
        <v>174</v>
      </c>
      <c r="G110" s="1" t="s">
        <v>174</v>
      </c>
      <c r="H110" s="1" t="s">
        <v>174</v>
      </c>
      <c r="I110" s="1" t="s">
        <v>174</v>
      </c>
      <c r="J110" s="1" t="s">
        <v>174</v>
      </c>
      <c r="K110" s="1" t="s">
        <v>174</v>
      </c>
      <c r="L110" s="1" t="s">
        <v>174</v>
      </c>
      <c r="M110" s="1" t="s">
        <v>174</v>
      </c>
      <c r="N110" s="3">
        <v>104.47</v>
      </c>
      <c r="O110" s="32" t="s">
        <v>469</v>
      </c>
      <c r="P110" s="33">
        <f t="shared" si="4"/>
        <v>0.2</v>
      </c>
      <c r="Q110" s="43"/>
      <c r="R110" s="44">
        <f t="shared" si="5"/>
        <v>0</v>
      </c>
      <c r="S110" s="45">
        <v>0.21</v>
      </c>
      <c r="T110" s="44">
        <f t="shared" si="6"/>
        <v>0</v>
      </c>
      <c r="U110" s="44">
        <f t="shared" si="7"/>
        <v>0</v>
      </c>
    </row>
    <row r="111" spans="1:21" x14ac:dyDescent="0.25">
      <c r="A111" s="1" t="s">
        <v>39</v>
      </c>
      <c r="B111" s="1" t="s">
        <v>358</v>
      </c>
      <c r="C111" s="1">
        <v>501</v>
      </c>
      <c r="D111" s="1" t="s">
        <v>165</v>
      </c>
      <c r="E111" s="1" t="s">
        <v>359</v>
      </c>
      <c r="F111" s="1" t="s">
        <v>321</v>
      </c>
      <c r="G111" s="1" t="s">
        <v>174</v>
      </c>
      <c r="H111" s="1" t="s">
        <v>169</v>
      </c>
      <c r="I111" s="1" t="s">
        <v>174</v>
      </c>
      <c r="J111" s="1" t="s">
        <v>181</v>
      </c>
      <c r="K111" s="1" t="s">
        <v>172</v>
      </c>
      <c r="L111" s="1" t="s">
        <v>182</v>
      </c>
      <c r="M111" s="1" t="s">
        <v>174</v>
      </c>
      <c r="N111" s="3">
        <v>36.36</v>
      </c>
      <c r="O111" s="32" t="s">
        <v>469</v>
      </c>
      <c r="P111" s="33">
        <f t="shared" si="4"/>
        <v>0.2</v>
      </c>
      <c r="Q111" s="43"/>
      <c r="R111" s="44">
        <f t="shared" si="5"/>
        <v>0</v>
      </c>
      <c r="S111" s="45">
        <v>0.21</v>
      </c>
      <c r="T111" s="44">
        <f t="shared" si="6"/>
        <v>0</v>
      </c>
      <c r="U111" s="44">
        <f t="shared" si="7"/>
        <v>0</v>
      </c>
    </row>
    <row r="112" spans="1:21" x14ac:dyDescent="0.25">
      <c r="A112" s="1" t="s">
        <v>39</v>
      </c>
      <c r="B112" s="1" t="s">
        <v>358</v>
      </c>
      <c r="C112" s="1">
        <v>502</v>
      </c>
      <c r="D112" s="1" t="s">
        <v>165</v>
      </c>
      <c r="E112" s="1" t="s">
        <v>218</v>
      </c>
      <c r="F112" s="1" t="s">
        <v>360</v>
      </c>
      <c r="G112" s="1" t="s">
        <v>174</v>
      </c>
      <c r="H112" s="1" t="s">
        <v>169</v>
      </c>
      <c r="I112" s="1" t="s">
        <v>174</v>
      </c>
      <c r="J112" s="1" t="s">
        <v>181</v>
      </c>
      <c r="K112" s="1" t="s">
        <v>172</v>
      </c>
      <c r="L112" s="1" t="s">
        <v>182</v>
      </c>
      <c r="M112" s="1" t="s">
        <v>174</v>
      </c>
      <c r="N112" s="3">
        <v>43.6</v>
      </c>
      <c r="O112" s="32" t="s">
        <v>469</v>
      </c>
      <c r="P112" s="33">
        <f t="shared" si="4"/>
        <v>0.2</v>
      </c>
      <c r="Q112" s="43"/>
      <c r="R112" s="44">
        <f t="shared" si="5"/>
        <v>0</v>
      </c>
      <c r="S112" s="45">
        <v>0.21</v>
      </c>
      <c r="T112" s="44">
        <f t="shared" si="6"/>
        <v>0</v>
      </c>
      <c r="U112" s="44">
        <f t="shared" si="7"/>
        <v>0</v>
      </c>
    </row>
    <row r="113" spans="1:21" x14ac:dyDescent="0.25">
      <c r="A113" s="1" t="s">
        <v>39</v>
      </c>
      <c r="B113" s="1" t="s">
        <v>358</v>
      </c>
      <c r="C113" s="1">
        <v>503</v>
      </c>
      <c r="D113" s="1" t="s">
        <v>165</v>
      </c>
      <c r="E113" s="1" t="s">
        <v>218</v>
      </c>
      <c r="F113" s="1" t="s">
        <v>360</v>
      </c>
      <c r="G113" s="1" t="s">
        <v>174</v>
      </c>
      <c r="H113" s="1" t="s">
        <v>169</v>
      </c>
      <c r="I113" s="1" t="s">
        <v>174</v>
      </c>
      <c r="J113" s="1" t="s">
        <v>181</v>
      </c>
      <c r="K113" s="1" t="s">
        <v>172</v>
      </c>
      <c r="L113" s="1" t="s">
        <v>182</v>
      </c>
      <c r="M113" s="1" t="s">
        <v>174</v>
      </c>
      <c r="N113" s="3">
        <v>107</v>
      </c>
      <c r="O113" s="32" t="s">
        <v>469</v>
      </c>
      <c r="P113" s="33">
        <f t="shared" si="4"/>
        <v>0.2</v>
      </c>
      <c r="Q113" s="43"/>
      <c r="R113" s="44">
        <f t="shared" si="5"/>
        <v>0</v>
      </c>
      <c r="S113" s="45">
        <v>0.21</v>
      </c>
      <c r="T113" s="44">
        <f t="shared" si="6"/>
        <v>0</v>
      </c>
      <c r="U113" s="44">
        <f t="shared" si="7"/>
        <v>0</v>
      </c>
    </row>
    <row r="114" spans="1:21" x14ac:dyDescent="0.25">
      <c r="A114" s="1" t="s">
        <v>39</v>
      </c>
      <c r="B114" s="1" t="s">
        <v>358</v>
      </c>
      <c r="C114" s="1">
        <v>504</v>
      </c>
      <c r="D114" s="1" t="s">
        <v>165</v>
      </c>
      <c r="E114" s="1" t="s">
        <v>208</v>
      </c>
      <c r="F114" s="1" t="s">
        <v>174</v>
      </c>
      <c r="G114" s="1" t="s">
        <v>174</v>
      </c>
      <c r="H114" s="1" t="s">
        <v>174</v>
      </c>
      <c r="I114" s="1" t="s">
        <v>174</v>
      </c>
      <c r="J114" s="1" t="s">
        <v>174</v>
      </c>
      <c r="K114" s="1" t="s">
        <v>174</v>
      </c>
      <c r="L114" s="1" t="s">
        <v>182</v>
      </c>
      <c r="M114" s="1" t="s">
        <v>174</v>
      </c>
      <c r="N114" s="3">
        <v>91.13</v>
      </c>
      <c r="O114" s="32" t="s">
        <v>469</v>
      </c>
      <c r="P114" s="33">
        <f t="shared" si="4"/>
        <v>0.2</v>
      </c>
      <c r="Q114" s="43"/>
      <c r="R114" s="44">
        <f t="shared" si="5"/>
        <v>0</v>
      </c>
      <c r="S114" s="45">
        <v>0.21</v>
      </c>
      <c r="T114" s="44">
        <f t="shared" si="6"/>
        <v>0</v>
      </c>
      <c r="U114" s="44">
        <f t="shared" si="7"/>
        <v>0</v>
      </c>
    </row>
    <row r="115" spans="1:21" x14ac:dyDescent="0.25">
      <c r="A115" s="1" t="s">
        <v>39</v>
      </c>
      <c r="B115" s="1" t="s">
        <v>361</v>
      </c>
      <c r="C115" s="1">
        <v>501</v>
      </c>
      <c r="D115" s="1" t="s">
        <v>165</v>
      </c>
      <c r="E115" s="1" t="s">
        <v>197</v>
      </c>
      <c r="F115" s="1" t="s">
        <v>304</v>
      </c>
      <c r="G115" s="1" t="s">
        <v>362</v>
      </c>
      <c r="H115" s="1" t="s">
        <v>169</v>
      </c>
      <c r="I115" s="1" t="s">
        <v>174</v>
      </c>
      <c r="J115" s="1" t="s">
        <v>171</v>
      </c>
      <c r="K115" s="1" t="s">
        <v>172</v>
      </c>
      <c r="L115" s="1" t="s">
        <v>190</v>
      </c>
      <c r="M115" s="1" t="s">
        <v>174</v>
      </c>
      <c r="N115" s="3">
        <v>87.34</v>
      </c>
      <c r="O115" s="32" t="s">
        <v>469</v>
      </c>
      <c r="P115" s="33">
        <f t="shared" si="4"/>
        <v>0.2</v>
      </c>
      <c r="Q115" s="43"/>
      <c r="R115" s="44">
        <f t="shared" si="5"/>
        <v>0</v>
      </c>
      <c r="S115" s="45">
        <v>0.21</v>
      </c>
      <c r="T115" s="44">
        <f t="shared" si="6"/>
        <v>0</v>
      </c>
      <c r="U115" s="44">
        <f t="shared" si="7"/>
        <v>0</v>
      </c>
    </row>
    <row r="116" spans="1:21" x14ac:dyDescent="0.25">
      <c r="A116" s="1" t="s">
        <v>39</v>
      </c>
      <c r="B116" s="1" t="s">
        <v>361</v>
      </c>
      <c r="C116" s="1">
        <v>502</v>
      </c>
      <c r="D116" s="1" t="s">
        <v>165</v>
      </c>
      <c r="E116" s="1" t="s">
        <v>197</v>
      </c>
      <c r="F116" s="1" t="s">
        <v>181</v>
      </c>
      <c r="G116" s="1" t="s">
        <v>362</v>
      </c>
      <c r="H116" s="1" t="s">
        <v>169</v>
      </c>
      <c r="I116" s="1" t="s">
        <v>174</v>
      </c>
      <c r="J116" s="1" t="s">
        <v>171</v>
      </c>
      <c r="K116" s="1" t="s">
        <v>172</v>
      </c>
      <c r="L116" s="1" t="s">
        <v>190</v>
      </c>
      <c r="M116" s="1" t="s">
        <v>174</v>
      </c>
      <c r="N116" s="3">
        <v>35.86</v>
      </c>
      <c r="O116" s="32" t="s">
        <v>469</v>
      </c>
      <c r="P116" s="33">
        <f t="shared" si="4"/>
        <v>0.2</v>
      </c>
      <c r="Q116" s="43"/>
      <c r="R116" s="44">
        <f t="shared" si="5"/>
        <v>0</v>
      </c>
      <c r="S116" s="45">
        <v>0.21</v>
      </c>
      <c r="T116" s="44">
        <f t="shared" si="6"/>
        <v>0</v>
      </c>
      <c r="U116" s="44">
        <f t="shared" si="7"/>
        <v>0</v>
      </c>
    </row>
    <row r="117" spans="1:21" x14ac:dyDescent="0.25">
      <c r="A117" s="14" t="s">
        <v>39</v>
      </c>
      <c r="B117" s="14" t="s">
        <v>361</v>
      </c>
      <c r="C117" s="14">
        <v>503</v>
      </c>
      <c r="D117" s="14" t="s">
        <v>165</v>
      </c>
      <c r="E117" s="14" t="s">
        <v>235</v>
      </c>
      <c r="F117" s="14" t="s">
        <v>363</v>
      </c>
      <c r="G117" s="14" t="s">
        <v>364</v>
      </c>
      <c r="H117" s="14" t="s">
        <v>169</v>
      </c>
      <c r="I117" s="1" t="s">
        <v>174</v>
      </c>
      <c r="J117" s="14" t="s">
        <v>174</v>
      </c>
      <c r="K117" s="14" t="s">
        <v>213</v>
      </c>
      <c r="L117" s="14" t="s">
        <v>182</v>
      </c>
      <c r="M117" s="1" t="s">
        <v>174</v>
      </c>
      <c r="N117" s="3">
        <v>76.87</v>
      </c>
      <c r="O117" s="32" t="s">
        <v>469</v>
      </c>
      <c r="P117" s="33">
        <f t="shared" si="4"/>
        <v>0.2</v>
      </c>
      <c r="Q117" s="43"/>
      <c r="R117" s="44">
        <f t="shared" si="5"/>
        <v>0</v>
      </c>
      <c r="S117" s="45">
        <v>0.21</v>
      </c>
      <c r="T117" s="44">
        <f t="shared" si="6"/>
        <v>0</v>
      </c>
      <c r="U117" s="44">
        <f t="shared" si="7"/>
        <v>0</v>
      </c>
    </row>
    <row r="118" spans="1:21" x14ac:dyDescent="0.25">
      <c r="A118" s="1" t="s">
        <v>39</v>
      </c>
      <c r="B118" s="1" t="s">
        <v>361</v>
      </c>
      <c r="C118" s="1">
        <v>504</v>
      </c>
      <c r="D118" s="1" t="s">
        <v>165</v>
      </c>
      <c r="E118" s="1" t="s">
        <v>254</v>
      </c>
      <c r="F118" s="1" t="s">
        <v>174</v>
      </c>
      <c r="G118" s="1" t="s">
        <v>362</v>
      </c>
      <c r="H118" s="1" t="s">
        <v>174</v>
      </c>
      <c r="I118" s="1" t="s">
        <v>174</v>
      </c>
      <c r="J118" s="14" t="s">
        <v>174</v>
      </c>
      <c r="K118" s="14" t="s">
        <v>174</v>
      </c>
      <c r="L118" s="14" t="s">
        <v>182</v>
      </c>
      <c r="M118" s="14" t="s">
        <v>174</v>
      </c>
      <c r="N118" s="3">
        <v>109.55</v>
      </c>
      <c r="O118" s="32" t="s">
        <v>469</v>
      </c>
      <c r="P118" s="33">
        <f t="shared" si="4"/>
        <v>0.2</v>
      </c>
      <c r="Q118" s="43"/>
      <c r="R118" s="44">
        <f t="shared" si="5"/>
        <v>0</v>
      </c>
      <c r="S118" s="45">
        <v>0.21</v>
      </c>
      <c r="T118" s="44">
        <f t="shared" si="6"/>
        <v>0</v>
      </c>
      <c r="U118" s="44">
        <f t="shared" si="7"/>
        <v>0</v>
      </c>
    </row>
    <row r="119" spans="1:21" x14ac:dyDescent="0.25">
      <c r="A119" s="1" t="s">
        <v>39</v>
      </c>
      <c r="B119" s="1" t="s">
        <v>365</v>
      </c>
      <c r="C119" s="1">
        <v>501</v>
      </c>
      <c r="D119" s="1" t="s">
        <v>165</v>
      </c>
      <c r="E119" s="1" t="s">
        <v>271</v>
      </c>
      <c r="F119" s="1" t="s">
        <v>215</v>
      </c>
      <c r="G119" s="1" t="s">
        <v>174</v>
      </c>
      <c r="H119" s="1" t="s">
        <v>174</v>
      </c>
      <c r="I119" s="1" t="s">
        <v>174</v>
      </c>
      <c r="J119" s="1" t="s">
        <v>171</v>
      </c>
      <c r="K119" s="1" t="s">
        <v>172</v>
      </c>
      <c r="L119" s="1" t="s">
        <v>190</v>
      </c>
      <c r="M119" s="1" t="s">
        <v>174</v>
      </c>
      <c r="N119" s="3">
        <v>54.89</v>
      </c>
      <c r="O119" s="32" t="s">
        <v>469</v>
      </c>
      <c r="P119" s="33">
        <f t="shared" si="4"/>
        <v>0.2</v>
      </c>
      <c r="Q119" s="43"/>
      <c r="R119" s="44">
        <f t="shared" si="5"/>
        <v>0</v>
      </c>
      <c r="S119" s="45">
        <v>0.21</v>
      </c>
      <c r="T119" s="44">
        <f t="shared" si="6"/>
        <v>0</v>
      </c>
      <c r="U119" s="44">
        <f t="shared" si="7"/>
        <v>0</v>
      </c>
    </row>
    <row r="120" spans="1:21" x14ac:dyDescent="0.25">
      <c r="A120" s="1" t="s">
        <v>39</v>
      </c>
      <c r="B120" s="1" t="s">
        <v>365</v>
      </c>
      <c r="C120" s="1">
        <v>502</v>
      </c>
      <c r="D120" s="1" t="s">
        <v>165</v>
      </c>
      <c r="E120" s="1" t="s">
        <v>263</v>
      </c>
      <c r="F120" s="1" t="s">
        <v>174</v>
      </c>
      <c r="G120" s="1" t="s">
        <v>174</v>
      </c>
      <c r="H120" s="1" t="s">
        <v>174</v>
      </c>
      <c r="I120" s="1" t="s">
        <v>174</v>
      </c>
      <c r="J120" s="1" t="s">
        <v>171</v>
      </c>
      <c r="K120" s="1" t="s">
        <v>172</v>
      </c>
      <c r="L120" s="1" t="s">
        <v>182</v>
      </c>
      <c r="M120" s="1" t="s">
        <v>174</v>
      </c>
      <c r="N120" s="3">
        <v>173</v>
      </c>
      <c r="O120" s="32" t="s">
        <v>469</v>
      </c>
      <c r="P120" s="33">
        <f t="shared" si="4"/>
        <v>0.2</v>
      </c>
      <c r="Q120" s="43"/>
      <c r="R120" s="44">
        <f t="shared" si="5"/>
        <v>0</v>
      </c>
      <c r="S120" s="45">
        <v>0.21</v>
      </c>
      <c r="T120" s="44">
        <f t="shared" si="6"/>
        <v>0</v>
      </c>
      <c r="U120" s="44">
        <f t="shared" si="7"/>
        <v>0</v>
      </c>
    </row>
    <row r="121" spans="1:21" x14ac:dyDescent="0.25">
      <c r="A121" s="12" t="s">
        <v>39</v>
      </c>
      <c r="B121" s="12" t="s">
        <v>366</v>
      </c>
      <c r="C121" s="12">
        <v>501</v>
      </c>
      <c r="D121" s="12" t="s">
        <v>165</v>
      </c>
      <c r="E121" s="12" t="s">
        <v>251</v>
      </c>
      <c r="F121" s="12" t="s">
        <v>195</v>
      </c>
      <c r="G121" s="12" t="s">
        <v>174</v>
      </c>
      <c r="H121" s="12" t="s">
        <v>174</v>
      </c>
      <c r="I121" s="12" t="s">
        <v>174</v>
      </c>
      <c r="J121" s="12" t="s">
        <v>174</v>
      </c>
      <c r="K121" s="12" t="s">
        <v>174</v>
      </c>
      <c r="L121" s="12" t="s">
        <v>182</v>
      </c>
      <c r="M121" s="12" t="s">
        <v>174</v>
      </c>
      <c r="N121" s="18">
        <v>16.399999999999999</v>
      </c>
      <c r="O121" s="23" t="s">
        <v>469</v>
      </c>
      <c r="P121" s="29">
        <f t="shared" si="4"/>
        <v>0.2</v>
      </c>
      <c r="Q121" s="91"/>
      <c r="R121" s="93">
        <f t="shared" si="5"/>
        <v>0</v>
      </c>
      <c r="S121" s="96">
        <v>0.21</v>
      </c>
      <c r="T121" s="93">
        <f t="shared" si="6"/>
        <v>0</v>
      </c>
      <c r="U121" s="93">
        <f t="shared" si="7"/>
        <v>0</v>
      </c>
    </row>
    <row r="122" spans="1:21" ht="30" x14ac:dyDescent="0.25">
      <c r="A122" s="1" t="s">
        <v>39</v>
      </c>
      <c r="B122" s="1" t="s">
        <v>366</v>
      </c>
      <c r="C122" s="1">
        <v>502</v>
      </c>
      <c r="D122" s="1" t="s">
        <v>165</v>
      </c>
      <c r="E122" s="1" t="s">
        <v>208</v>
      </c>
      <c r="F122" s="14" t="s">
        <v>367</v>
      </c>
      <c r="G122" s="1" t="s">
        <v>174</v>
      </c>
      <c r="H122" s="1" t="s">
        <v>174</v>
      </c>
      <c r="I122" s="1" t="s">
        <v>174</v>
      </c>
      <c r="J122" s="1" t="s">
        <v>196</v>
      </c>
      <c r="K122" s="1" t="s">
        <v>174</v>
      </c>
      <c r="L122" s="1" t="s">
        <v>182</v>
      </c>
      <c r="M122" s="1" t="s">
        <v>174</v>
      </c>
      <c r="N122" s="3">
        <v>57.68</v>
      </c>
      <c r="O122" s="32" t="s">
        <v>469</v>
      </c>
      <c r="P122" s="33">
        <f t="shared" si="4"/>
        <v>0.2</v>
      </c>
      <c r="Q122" s="43"/>
      <c r="R122" s="44">
        <f t="shared" si="5"/>
        <v>0</v>
      </c>
      <c r="S122" s="45">
        <v>0.21</v>
      </c>
      <c r="T122" s="44">
        <f t="shared" si="6"/>
        <v>0</v>
      </c>
      <c r="U122" s="44">
        <f t="shared" si="7"/>
        <v>0</v>
      </c>
    </row>
    <row r="123" spans="1:21" x14ac:dyDescent="0.25">
      <c r="A123" s="1" t="s">
        <v>39</v>
      </c>
      <c r="B123" s="1" t="s">
        <v>366</v>
      </c>
      <c r="C123" s="1">
        <v>503</v>
      </c>
      <c r="D123" s="1" t="s">
        <v>165</v>
      </c>
      <c r="E123" s="1" t="s">
        <v>208</v>
      </c>
      <c r="F123" s="1" t="s">
        <v>368</v>
      </c>
      <c r="G123" s="1" t="s">
        <v>174</v>
      </c>
      <c r="H123" s="1" t="s">
        <v>174</v>
      </c>
      <c r="I123" s="1" t="s">
        <v>174</v>
      </c>
      <c r="J123" s="1" t="s">
        <v>171</v>
      </c>
      <c r="K123" s="1" t="s">
        <v>174</v>
      </c>
      <c r="L123" s="1" t="s">
        <v>182</v>
      </c>
      <c r="M123" s="1" t="s">
        <v>174</v>
      </c>
      <c r="N123" s="3">
        <v>49.34</v>
      </c>
      <c r="O123" s="32" t="s">
        <v>469</v>
      </c>
      <c r="P123" s="33">
        <f t="shared" si="4"/>
        <v>0.2</v>
      </c>
      <c r="Q123" s="43"/>
      <c r="R123" s="44">
        <f t="shared" si="5"/>
        <v>0</v>
      </c>
      <c r="S123" s="45">
        <v>0.21</v>
      </c>
      <c r="T123" s="44">
        <f t="shared" si="6"/>
        <v>0</v>
      </c>
      <c r="U123" s="44">
        <f t="shared" si="7"/>
        <v>0</v>
      </c>
    </row>
    <row r="124" spans="1:21" x14ac:dyDescent="0.25">
      <c r="A124" s="1" t="s">
        <v>39</v>
      </c>
      <c r="B124" s="1" t="s">
        <v>366</v>
      </c>
      <c r="C124" s="1">
        <v>504</v>
      </c>
      <c r="D124" s="1" t="s">
        <v>165</v>
      </c>
      <c r="E124" s="1" t="s">
        <v>218</v>
      </c>
      <c r="F124" s="1" t="s">
        <v>174</v>
      </c>
      <c r="G124" s="1" t="s">
        <v>174</v>
      </c>
      <c r="H124" s="1" t="s">
        <v>174</v>
      </c>
      <c r="I124" s="1" t="s">
        <v>174</v>
      </c>
      <c r="J124" s="1" t="s">
        <v>174</v>
      </c>
      <c r="K124" s="1" t="s">
        <v>174</v>
      </c>
      <c r="L124" s="1" t="s">
        <v>182</v>
      </c>
      <c r="M124" s="1" t="s">
        <v>174</v>
      </c>
      <c r="N124" s="3">
        <v>46</v>
      </c>
      <c r="O124" s="32" t="s">
        <v>469</v>
      </c>
      <c r="P124" s="33">
        <f t="shared" si="4"/>
        <v>0.2</v>
      </c>
      <c r="Q124" s="43"/>
      <c r="R124" s="44">
        <f t="shared" si="5"/>
        <v>0</v>
      </c>
      <c r="S124" s="45">
        <v>0.21</v>
      </c>
      <c r="T124" s="44">
        <f t="shared" si="6"/>
        <v>0</v>
      </c>
      <c r="U124" s="44">
        <f t="shared" si="7"/>
        <v>0</v>
      </c>
    </row>
    <row r="125" spans="1:21" x14ac:dyDescent="0.25">
      <c r="A125" s="1" t="s">
        <v>39</v>
      </c>
      <c r="B125" s="1" t="s">
        <v>366</v>
      </c>
      <c r="C125" s="1">
        <v>505</v>
      </c>
      <c r="D125" s="1" t="s">
        <v>165</v>
      </c>
      <c r="E125" s="1" t="s">
        <v>369</v>
      </c>
      <c r="F125" s="1" t="s">
        <v>370</v>
      </c>
      <c r="G125" s="1" t="s">
        <v>371</v>
      </c>
      <c r="H125" s="1" t="s">
        <v>174</v>
      </c>
      <c r="I125" s="1" t="s">
        <v>174</v>
      </c>
      <c r="J125" s="1" t="s">
        <v>196</v>
      </c>
      <c r="K125" s="1" t="s">
        <v>174</v>
      </c>
      <c r="L125" s="1" t="s">
        <v>182</v>
      </c>
      <c r="M125" s="1" t="s">
        <v>174</v>
      </c>
      <c r="N125" s="3">
        <v>66.73</v>
      </c>
      <c r="O125" s="32" t="s">
        <v>469</v>
      </c>
      <c r="P125" s="33">
        <f t="shared" si="4"/>
        <v>0.2</v>
      </c>
      <c r="Q125" s="43"/>
      <c r="R125" s="44">
        <f t="shared" si="5"/>
        <v>0</v>
      </c>
      <c r="S125" s="45">
        <v>0.21</v>
      </c>
      <c r="T125" s="44">
        <f t="shared" si="6"/>
        <v>0</v>
      </c>
      <c r="U125" s="44">
        <f t="shared" si="7"/>
        <v>0</v>
      </c>
    </row>
    <row r="126" spans="1:21" x14ac:dyDescent="0.25">
      <c r="A126" s="12" t="s">
        <v>39</v>
      </c>
      <c r="B126" s="12" t="s">
        <v>366</v>
      </c>
      <c r="C126" s="12">
        <v>506</v>
      </c>
      <c r="D126" s="12" t="s">
        <v>165</v>
      </c>
      <c r="E126" s="12" t="s">
        <v>251</v>
      </c>
      <c r="F126" s="12" t="s">
        <v>195</v>
      </c>
      <c r="G126" s="12" t="s">
        <v>174</v>
      </c>
      <c r="H126" s="12" t="s">
        <v>174</v>
      </c>
      <c r="I126" s="12" t="s">
        <v>174</v>
      </c>
      <c r="J126" s="12" t="s">
        <v>226</v>
      </c>
      <c r="K126" s="12" t="s">
        <v>195</v>
      </c>
      <c r="L126" s="12" t="s">
        <v>182</v>
      </c>
      <c r="M126" s="12" t="s">
        <v>174</v>
      </c>
      <c r="N126" s="18">
        <v>16.399999999999999</v>
      </c>
      <c r="O126" s="23" t="s">
        <v>469</v>
      </c>
      <c r="P126" s="29">
        <f t="shared" si="4"/>
        <v>0.2</v>
      </c>
      <c r="Q126" s="91"/>
      <c r="R126" s="93">
        <f t="shared" si="5"/>
        <v>0</v>
      </c>
      <c r="S126" s="96">
        <v>0.21</v>
      </c>
      <c r="T126" s="93">
        <f t="shared" si="6"/>
        <v>0</v>
      </c>
      <c r="U126" s="93">
        <f t="shared" si="7"/>
        <v>0</v>
      </c>
    </row>
    <row r="127" spans="1:21" x14ac:dyDescent="0.25">
      <c r="A127" s="12" t="s">
        <v>39</v>
      </c>
      <c r="B127" s="12" t="s">
        <v>366</v>
      </c>
      <c r="C127" s="12">
        <v>507</v>
      </c>
      <c r="D127" s="12" t="s">
        <v>165</v>
      </c>
      <c r="E127" s="12" t="s">
        <v>251</v>
      </c>
      <c r="F127" s="12" t="s">
        <v>195</v>
      </c>
      <c r="G127" s="12" t="s">
        <v>174</v>
      </c>
      <c r="H127" s="12" t="s">
        <v>174</v>
      </c>
      <c r="I127" s="12" t="s">
        <v>174</v>
      </c>
      <c r="J127" s="12" t="s">
        <v>226</v>
      </c>
      <c r="K127" s="12" t="s">
        <v>195</v>
      </c>
      <c r="L127" s="12" t="s">
        <v>182</v>
      </c>
      <c r="M127" s="12" t="s">
        <v>174</v>
      </c>
      <c r="N127" s="18">
        <v>16.34</v>
      </c>
      <c r="O127" s="23" t="s">
        <v>469</v>
      </c>
      <c r="P127" s="29">
        <f t="shared" si="4"/>
        <v>0.2</v>
      </c>
      <c r="Q127" s="91"/>
      <c r="R127" s="93">
        <f t="shared" si="5"/>
        <v>0</v>
      </c>
      <c r="S127" s="96">
        <v>0.21</v>
      </c>
      <c r="T127" s="93">
        <f t="shared" si="6"/>
        <v>0</v>
      </c>
      <c r="U127" s="93">
        <f t="shared" si="7"/>
        <v>0</v>
      </c>
    </row>
    <row r="128" spans="1:21" x14ac:dyDescent="0.25">
      <c r="A128" s="12" t="s">
        <v>39</v>
      </c>
      <c r="B128" s="12" t="s">
        <v>366</v>
      </c>
      <c r="C128" s="12">
        <v>508</v>
      </c>
      <c r="D128" s="12" t="s">
        <v>165</v>
      </c>
      <c r="E128" s="12" t="s">
        <v>251</v>
      </c>
      <c r="F128" s="12" t="s">
        <v>195</v>
      </c>
      <c r="G128" s="12" t="s">
        <v>174</v>
      </c>
      <c r="H128" s="12" t="s">
        <v>174</v>
      </c>
      <c r="I128" s="12" t="s">
        <v>174</v>
      </c>
      <c r="J128" s="12" t="s">
        <v>226</v>
      </c>
      <c r="K128" s="12" t="s">
        <v>195</v>
      </c>
      <c r="L128" s="12" t="s">
        <v>182</v>
      </c>
      <c r="M128" s="12" t="s">
        <v>174</v>
      </c>
      <c r="N128" s="18">
        <v>15.92</v>
      </c>
      <c r="O128" s="23" t="s">
        <v>469</v>
      </c>
      <c r="P128" s="29">
        <f t="shared" si="4"/>
        <v>0.2</v>
      </c>
      <c r="Q128" s="91"/>
      <c r="R128" s="93">
        <f t="shared" si="5"/>
        <v>0</v>
      </c>
      <c r="S128" s="96">
        <v>0.21</v>
      </c>
      <c r="T128" s="93">
        <f t="shared" si="6"/>
        <v>0</v>
      </c>
      <c r="U128" s="93">
        <f t="shared" si="7"/>
        <v>0</v>
      </c>
    </row>
    <row r="129" spans="1:21" x14ac:dyDescent="0.25">
      <c r="A129" s="12" t="s">
        <v>39</v>
      </c>
      <c r="B129" s="12" t="s">
        <v>366</v>
      </c>
      <c r="C129" s="12">
        <v>509</v>
      </c>
      <c r="D129" s="12" t="s">
        <v>165</v>
      </c>
      <c r="E129" s="12" t="s">
        <v>251</v>
      </c>
      <c r="F129" s="12" t="s">
        <v>195</v>
      </c>
      <c r="G129" s="12" t="s">
        <v>174</v>
      </c>
      <c r="H129" s="12" t="s">
        <v>174</v>
      </c>
      <c r="I129" s="12" t="s">
        <v>174</v>
      </c>
      <c r="J129" s="12" t="s">
        <v>226</v>
      </c>
      <c r="K129" s="12" t="s">
        <v>195</v>
      </c>
      <c r="L129" s="12" t="s">
        <v>182</v>
      </c>
      <c r="M129" s="12" t="s">
        <v>174</v>
      </c>
      <c r="N129" s="18">
        <v>16.34</v>
      </c>
      <c r="O129" s="23" t="s">
        <v>469</v>
      </c>
      <c r="P129" s="29">
        <f t="shared" si="4"/>
        <v>0.2</v>
      </c>
      <c r="Q129" s="91"/>
      <c r="R129" s="93">
        <f t="shared" si="5"/>
        <v>0</v>
      </c>
      <c r="S129" s="96">
        <v>0.21</v>
      </c>
      <c r="T129" s="93">
        <f t="shared" si="6"/>
        <v>0</v>
      </c>
      <c r="U129" s="93">
        <f t="shared" si="7"/>
        <v>0</v>
      </c>
    </row>
    <row r="130" spans="1:21" x14ac:dyDescent="0.25">
      <c r="A130" s="1" t="s">
        <v>39</v>
      </c>
      <c r="B130" s="1" t="s">
        <v>366</v>
      </c>
      <c r="C130" s="1">
        <v>510</v>
      </c>
      <c r="D130" s="1" t="s">
        <v>165</v>
      </c>
      <c r="E130" s="1" t="s">
        <v>254</v>
      </c>
      <c r="F130" s="1" t="s">
        <v>195</v>
      </c>
      <c r="G130" s="1" t="s">
        <v>174</v>
      </c>
      <c r="H130" s="1" t="s">
        <v>174</v>
      </c>
      <c r="I130" s="1" t="s">
        <v>174</v>
      </c>
      <c r="J130" s="1" t="s">
        <v>226</v>
      </c>
      <c r="K130" s="1" t="s">
        <v>195</v>
      </c>
      <c r="L130" s="1" t="s">
        <v>182</v>
      </c>
      <c r="M130" s="1" t="s">
        <v>174</v>
      </c>
      <c r="N130" s="3">
        <v>13.34</v>
      </c>
      <c r="O130" s="32" t="s">
        <v>469</v>
      </c>
      <c r="P130" s="33">
        <f t="shared" si="4"/>
        <v>0.2</v>
      </c>
      <c r="Q130" s="43"/>
      <c r="R130" s="44">
        <f t="shared" si="5"/>
        <v>0</v>
      </c>
      <c r="S130" s="45">
        <v>0.21</v>
      </c>
      <c r="T130" s="44">
        <f t="shared" si="6"/>
        <v>0</v>
      </c>
      <c r="U130" s="44">
        <f t="shared" si="7"/>
        <v>0</v>
      </c>
    </row>
    <row r="131" spans="1:21" x14ac:dyDescent="0.25">
      <c r="A131" s="1" t="s">
        <v>39</v>
      </c>
      <c r="B131" s="1" t="s">
        <v>372</v>
      </c>
      <c r="C131" s="1">
        <v>501</v>
      </c>
      <c r="D131" s="1" t="s">
        <v>165</v>
      </c>
      <c r="E131" s="1" t="s">
        <v>260</v>
      </c>
      <c r="F131" s="1" t="s">
        <v>373</v>
      </c>
      <c r="G131" s="1" t="s">
        <v>174</v>
      </c>
      <c r="H131" s="1" t="s">
        <v>174</v>
      </c>
      <c r="I131" s="1" t="s">
        <v>174</v>
      </c>
      <c r="J131" s="1" t="s">
        <v>171</v>
      </c>
      <c r="K131" s="1" t="s">
        <v>172</v>
      </c>
      <c r="L131" s="1" t="s">
        <v>182</v>
      </c>
      <c r="M131" s="1" t="s">
        <v>174</v>
      </c>
      <c r="N131" s="3">
        <v>92.83</v>
      </c>
      <c r="O131" s="32" t="s">
        <v>469</v>
      </c>
      <c r="P131" s="33">
        <f t="shared" si="4"/>
        <v>0.2</v>
      </c>
      <c r="Q131" s="43"/>
      <c r="R131" s="44">
        <f t="shared" si="5"/>
        <v>0</v>
      </c>
      <c r="S131" s="45">
        <v>0.21</v>
      </c>
      <c r="T131" s="44">
        <f t="shared" si="6"/>
        <v>0</v>
      </c>
      <c r="U131" s="44">
        <f t="shared" si="7"/>
        <v>0</v>
      </c>
    </row>
    <row r="132" spans="1:21" x14ac:dyDescent="0.25">
      <c r="A132" s="1" t="s">
        <v>39</v>
      </c>
      <c r="B132" s="1" t="s">
        <v>372</v>
      </c>
      <c r="C132" s="1">
        <v>503</v>
      </c>
      <c r="D132" s="1" t="s">
        <v>165</v>
      </c>
      <c r="E132" s="1" t="s">
        <v>359</v>
      </c>
      <c r="F132" s="1" t="s">
        <v>373</v>
      </c>
      <c r="G132" s="1" t="s">
        <v>374</v>
      </c>
      <c r="H132" s="1" t="s">
        <v>174</v>
      </c>
      <c r="I132" s="1" t="s">
        <v>174</v>
      </c>
      <c r="J132" s="1" t="s">
        <v>171</v>
      </c>
      <c r="K132" s="1" t="s">
        <v>172</v>
      </c>
      <c r="L132" s="1" t="s">
        <v>190</v>
      </c>
      <c r="M132" s="1" t="s">
        <v>174</v>
      </c>
      <c r="N132" s="3">
        <v>128.80000000000001</v>
      </c>
      <c r="O132" s="32" t="s">
        <v>469</v>
      </c>
      <c r="P132" s="33">
        <f t="shared" si="4"/>
        <v>0.2</v>
      </c>
      <c r="Q132" s="43"/>
      <c r="R132" s="44">
        <f t="shared" si="5"/>
        <v>0</v>
      </c>
      <c r="S132" s="45">
        <v>0.21</v>
      </c>
      <c r="T132" s="44">
        <f t="shared" si="6"/>
        <v>0</v>
      </c>
      <c r="U132" s="44">
        <f t="shared" si="7"/>
        <v>0</v>
      </c>
    </row>
    <row r="133" spans="1:21" x14ac:dyDescent="0.25">
      <c r="A133" s="1" t="s">
        <v>39</v>
      </c>
      <c r="B133" s="1" t="s">
        <v>375</v>
      </c>
      <c r="C133" s="1">
        <v>502</v>
      </c>
      <c r="D133" s="1" t="s">
        <v>165</v>
      </c>
      <c r="E133" s="1" t="s">
        <v>376</v>
      </c>
      <c r="F133" s="1" t="s">
        <v>174</v>
      </c>
      <c r="G133" s="1" t="s">
        <v>174</v>
      </c>
      <c r="H133" s="1" t="s">
        <v>174</v>
      </c>
      <c r="I133" s="1" t="s">
        <v>174</v>
      </c>
      <c r="J133" s="1" t="s">
        <v>174</v>
      </c>
      <c r="K133" s="1" t="s">
        <v>174</v>
      </c>
      <c r="L133" s="1" t="s">
        <v>182</v>
      </c>
      <c r="M133" s="1" t="s">
        <v>174</v>
      </c>
      <c r="N133" s="3">
        <v>57.92</v>
      </c>
      <c r="O133" s="32" t="s">
        <v>469</v>
      </c>
      <c r="P133" s="33">
        <f t="shared" si="4"/>
        <v>0.2</v>
      </c>
      <c r="Q133" s="43"/>
      <c r="R133" s="44">
        <f t="shared" si="5"/>
        <v>0</v>
      </c>
      <c r="S133" s="45">
        <v>0.21</v>
      </c>
      <c r="T133" s="44">
        <f t="shared" si="6"/>
        <v>0</v>
      </c>
      <c r="U133" s="44">
        <f t="shared" si="7"/>
        <v>0</v>
      </c>
    </row>
    <row r="134" spans="1:21" x14ac:dyDescent="0.25">
      <c r="A134" s="1" t="s">
        <v>39</v>
      </c>
      <c r="B134" s="1" t="s">
        <v>377</v>
      </c>
      <c r="C134" s="1">
        <v>501</v>
      </c>
      <c r="D134" s="1" t="s">
        <v>165</v>
      </c>
      <c r="E134" s="1" t="s">
        <v>197</v>
      </c>
      <c r="F134" s="1" t="s">
        <v>373</v>
      </c>
      <c r="G134" s="1" t="s">
        <v>174</v>
      </c>
      <c r="H134" s="1" t="s">
        <v>174</v>
      </c>
      <c r="I134" s="1" t="s">
        <v>174</v>
      </c>
      <c r="J134" s="1" t="s">
        <v>174</v>
      </c>
      <c r="K134" s="1" t="s">
        <v>174</v>
      </c>
      <c r="L134" s="1" t="s">
        <v>190</v>
      </c>
      <c r="M134" s="1" t="s">
        <v>174</v>
      </c>
      <c r="N134" s="3">
        <v>337.46</v>
      </c>
      <c r="O134" s="32" t="s">
        <v>469</v>
      </c>
      <c r="P134" s="33">
        <f t="shared" ref="P134:P197" si="8">1/5</f>
        <v>0.2</v>
      </c>
      <c r="Q134" s="43"/>
      <c r="R134" s="44">
        <f t="shared" ref="R134:R197" si="9">P134*Q134</f>
        <v>0</v>
      </c>
      <c r="S134" s="45">
        <v>0.21</v>
      </c>
      <c r="T134" s="44">
        <f t="shared" ref="T134:T197" si="10">R134*S134</f>
        <v>0</v>
      </c>
      <c r="U134" s="44">
        <f t="shared" ref="U134:U197" si="11">R134+T134</f>
        <v>0</v>
      </c>
    </row>
    <row r="135" spans="1:21" x14ac:dyDescent="0.25">
      <c r="A135" s="1" t="s">
        <v>39</v>
      </c>
      <c r="B135" s="1" t="s">
        <v>378</v>
      </c>
      <c r="C135" s="1">
        <v>501</v>
      </c>
      <c r="D135" s="1" t="s">
        <v>165</v>
      </c>
      <c r="E135" s="1" t="s">
        <v>359</v>
      </c>
      <c r="F135" s="1" t="s">
        <v>379</v>
      </c>
      <c r="G135" s="1" t="s">
        <v>174</v>
      </c>
      <c r="H135" s="1" t="s">
        <v>174</v>
      </c>
      <c r="I135" s="1" t="s">
        <v>174</v>
      </c>
      <c r="J135" s="1" t="s">
        <v>174</v>
      </c>
      <c r="K135" s="1" t="s">
        <v>174</v>
      </c>
      <c r="L135" s="1" t="s">
        <v>174</v>
      </c>
      <c r="M135" s="1" t="s">
        <v>174</v>
      </c>
      <c r="N135" s="3">
        <v>52.66</v>
      </c>
      <c r="O135" s="32" t="s">
        <v>469</v>
      </c>
      <c r="P135" s="33">
        <f t="shared" si="8"/>
        <v>0.2</v>
      </c>
      <c r="Q135" s="43"/>
      <c r="R135" s="44">
        <f t="shared" si="9"/>
        <v>0</v>
      </c>
      <c r="S135" s="45">
        <v>0.21</v>
      </c>
      <c r="T135" s="44">
        <f t="shared" si="10"/>
        <v>0</v>
      </c>
      <c r="U135" s="44">
        <f t="shared" si="11"/>
        <v>0</v>
      </c>
    </row>
    <row r="136" spans="1:21" x14ac:dyDescent="0.25">
      <c r="A136" s="1" t="s">
        <v>39</v>
      </c>
      <c r="B136" s="1" t="s">
        <v>378</v>
      </c>
      <c r="C136" s="1">
        <v>502</v>
      </c>
      <c r="D136" s="1" t="s">
        <v>165</v>
      </c>
      <c r="E136" s="1" t="s">
        <v>380</v>
      </c>
      <c r="F136" s="1" t="s">
        <v>174</v>
      </c>
      <c r="G136" s="1" t="s">
        <v>174</v>
      </c>
      <c r="H136" s="1" t="s">
        <v>174</v>
      </c>
      <c r="I136" s="1" t="s">
        <v>174</v>
      </c>
      <c r="J136" s="1" t="s">
        <v>174</v>
      </c>
      <c r="K136" s="1" t="s">
        <v>174</v>
      </c>
      <c r="L136" s="1" t="s">
        <v>174</v>
      </c>
      <c r="M136" s="1" t="s">
        <v>174</v>
      </c>
      <c r="N136" s="3">
        <v>92.68</v>
      </c>
      <c r="O136" s="32" t="s">
        <v>469</v>
      </c>
      <c r="P136" s="33">
        <f t="shared" si="8"/>
        <v>0.2</v>
      </c>
      <c r="Q136" s="43"/>
      <c r="R136" s="44">
        <f t="shared" si="9"/>
        <v>0</v>
      </c>
      <c r="S136" s="45">
        <v>0.21</v>
      </c>
      <c r="T136" s="44">
        <f t="shared" si="10"/>
        <v>0</v>
      </c>
      <c r="U136" s="44">
        <f t="shared" si="11"/>
        <v>0</v>
      </c>
    </row>
    <row r="137" spans="1:21" x14ac:dyDescent="0.25">
      <c r="A137" s="1" t="s">
        <v>39</v>
      </c>
      <c r="B137" s="1" t="s">
        <v>381</v>
      </c>
      <c r="C137" s="1">
        <v>501</v>
      </c>
      <c r="D137" s="1" t="s">
        <v>165</v>
      </c>
      <c r="E137" s="1" t="s">
        <v>382</v>
      </c>
      <c r="F137" s="1" t="s">
        <v>174</v>
      </c>
      <c r="G137" s="1" t="s">
        <v>174</v>
      </c>
      <c r="H137" s="1" t="s">
        <v>174</v>
      </c>
      <c r="I137" s="1" t="s">
        <v>174</v>
      </c>
      <c r="J137" s="1" t="s">
        <v>174</v>
      </c>
      <c r="K137" s="1" t="s">
        <v>174</v>
      </c>
      <c r="L137" s="1" t="s">
        <v>174</v>
      </c>
      <c r="M137" s="1" t="s">
        <v>174</v>
      </c>
      <c r="N137" s="3">
        <v>23.49</v>
      </c>
      <c r="O137" s="32" t="s">
        <v>469</v>
      </c>
      <c r="P137" s="33">
        <f t="shared" si="8"/>
        <v>0.2</v>
      </c>
      <c r="Q137" s="43"/>
      <c r="R137" s="44">
        <f t="shared" si="9"/>
        <v>0</v>
      </c>
      <c r="S137" s="45">
        <v>0.21</v>
      </c>
      <c r="T137" s="44">
        <f t="shared" si="10"/>
        <v>0</v>
      </c>
      <c r="U137" s="44">
        <f t="shared" si="11"/>
        <v>0</v>
      </c>
    </row>
    <row r="138" spans="1:21" x14ac:dyDescent="0.25">
      <c r="A138" s="1" t="s">
        <v>39</v>
      </c>
      <c r="B138" s="1" t="s">
        <v>381</v>
      </c>
      <c r="C138" s="1">
        <v>502</v>
      </c>
      <c r="D138" s="1" t="s">
        <v>165</v>
      </c>
      <c r="E138" s="1" t="s">
        <v>218</v>
      </c>
      <c r="F138" s="1" t="s">
        <v>174</v>
      </c>
      <c r="G138" s="1" t="s">
        <v>383</v>
      </c>
      <c r="H138" s="1" t="s">
        <v>174</v>
      </c>
      <c r="I138" s="1" t="s">
        <v>174</v>
      </c>
      <c r="J138" s="1" t="s">
        <v>174</v>
      </c>
      <c r="K138" s="1" t="s">
        <v>174</v>
      </c>
      <c r="L138" s="1" t="s">
        <v>174</v>
      </c>
      <c r="M138" s="1" t="s">
        <v>174</v>
      </c>
      <c r="N138" s="3">
        <v>43.53</v>
      </c>
      <c r="O138" s="32" t="s">
        <v>469</v>
      </c>
      <c r="P138" s="33">
        <f t="shared" si="8"/>
        <v>0.2</v>
      </c>
      <c r="Q138" s="43"/>
      <c r="R138" s="44">
        <f t="shared" si="9"/>
        <v>0</v>
      </c>
      <c r="S138" s="45">
        <v>0.21</v>
      </c>
      <c r="T138" s="44">
        <f t="shared" si="10"/>
        <v>0</v>
      </c>
      <c r="U138" s="44">
        <f t="shared" si="11"/>
        <v>0</v>
      </c>
    </row>
    <row r="139" spans="1:21" x14ac:dyDescent="0.25">
      <c r="A139" s="1" t="s">
        <v>39</v>
      </c>
      <c r="B139" s="1" t="s">
        <v>381</v>
      </c>
      <c r="C139" s="1">
        <v>503</v>
      </c>
      <c r="D139" s="1" t="s">
        <v>165</v>
      </c>
      <c r="E139" s="1" t="s">
        <v>355</v>
      </c>
      <c r="F139" s="1" t="s">
        <v>174</v>
      </c>
      <c r="G139" s="1" t="s">
        <v>174</v>
      </c>
      <c r="H139" s="1" t="s">
        <v>174</v>
      </c>
      <c r="I139" s="1" t="s">
        <v>174</v>
      </c>
      <c r="J139" s="1" t="s">
        <v>174</v>
      </c>
      <c r="K139" s="1" t="s">
        <v>174</v>
      </c>
      <c r="L139" s="1" t="s">
        <v>174</v>
      </c>
      <c r="M139" s="1" t="s">
        <v>174</v>
      </c>
      <c r="N139" s="3">
        <v>22.65</v>
      </c>
      <c r="O139" s="32" t="s">
        <v>469</v>
      </c>
      <c r="P139" s="33">
        <f t="shared" si="8"/>
        <v>0.2</v>
      </c>
      <c r="Q139" s="43"/>
      <c r="R139" s="44">
        <f t="shared" si="9"/>
        <v>0</v>
      </c>
      <c r="S139" s="45">
        <v>0.21</v>
      </c>
      <c r="T139" s="44">
        <f t="shared" si="10"/>
        <v>0</v>
      </c>
      <c r="U139" s="44">
        <f t="shared" si="11"/>
        <v>0</v>
      </c>
    </row>
    <row r="140" spans="1:21" x14ac:dyDescent="0.25">
      <c r="A140" s="1" t="s">
        <v>39</v>
      </c>
      <c r="B140" s="1" t="s">
        <v>384</v>
      </c>
      <c r="C140" s="1">
        <v>501</v>
      </c>
      <c r="D140" s="1" t="s">
        <v>165</v>
      </c>
      <c r="E140" s="1" t="s">
        <v>385</v>
      </c>
      <c r="F140" s="1" t="s">
        <v>174</v>
      </c>
      <c r="G140" s="1" t="s">
        <v>174</v>
      </c>
      <c r="H140" s="1" t="s">
        <v>174</v>
      </c>
      <c r="I140" s="1" t="s">
        <v>174</v>
      </c>
      <c r="J140" s="1" t="s">
        <v>174</v>
      </c>
      <c r="K140" s="1" t="s">
        <v>174</v>
      </c>
      <c r="L140" s="1" t="s">
        <v>174</v>
      </c>
      <c r="M140" s="1" t="s">
        <v>174</v>
      </c>
      <c r="N140" s="3">
        <v>41.51</v>
      </c>
      <c r="O140" s="32" t="s">
        <v>469</v>
      </c>
      <c r="P140" s="33">
        <f t="shared" si="8"/>
        <v>0.2</v>
      </c>
      <c r="Q140" s="43"/>
      <c r="R140" s="44">
        <f t="shared" si="9"/>
        <v>0</v>
      </c>
      <c r="S140" s="45">
        <v>0.21</v>
      </c>
      <c r="T140" s="44">
        <f t="shared" si="10"/>
        <v>0</v>
      </c>
      <c r="U140" s="44">
        <f t="shared" si="11"/>
        <v>0</v>
      </c>
    </row>
    <row r="141" spans="1:21" x14ac:dyDescent="0.25">
      <c r="A141" s="1" t="s">
        <v>39</v>
      </c>
      <c r="B141" s="1" t="s">
        <v>386</v>
      </c>
      <c r="C141" s="1">
        <v>506</v>
      </c>
      <c r="D141" s="1" t="s">
        <v>165</v>
      </c>
      <c r="E141" s="1" t="s">
        <v>387</v>
      </c>
      <c r="F141" s="1" t="s">
        <v>211</v>
      </c>
      <c r="G141" s="1" t="s">
        <v>174</v>
      </c>
      <c r="H141" s="1" t="s">
        <v>174</v>
      </c>
      <c r="I141" s="1" t="s">
        <v>174</v>
      </c>
      <c r="J141" s="1" t="s">
        <v>211</v>
      </c>
      <c r="K141" s="1" t="s">
        <v>172</v>
      </c>
      <c r="L141" s="1" t="s">
        <v>182</v>
      </c>
      <c r="M141" s="1" t="s">
        <v>174</v>
      </c>
      <c r="N141" s="3">
        <v>105.49</v>
      </c>
      <c r="O141" s="32" t="s">
        <v>469</v>
      </c>
      <c r="P141" s="33">
        <f t="shared" si="8"/>
        <v>0.2</v>
      </c>
      <c r="Q141" s="43"/>
      <c r="R141" s="44">
        <f t="shared" si="9"/>
        <v>0</v>
      </c>
      <c r="S141" s="45">
        <v>0.21</v>
      </c>
      <c r="T141" s="44">
        <f t="shared" si="10"/>
        <v>0</v>
      </c>
      <c r="U141" s="44">
        <f t="shared" si="11"/>
        <v>0</v>
      </c>
    </row>
    <row r="142" spans="1:21" x14ac:dyDescent="0.25">
      <c r="A142" s="1" t="s">
        <v>39</v>
      </c>
      <c r="B142" s="1" t="s">
        <v>386</v>
      </c>
      <c r="C142" s="1">
        <v>509</v>
      </c>
      <c r="D142" s="1" t="s">
        <v>165</v>
      </c>
      <c r="E142" s="1"/>
      <c r="F142" s="1" t="s">
        <v>171</v>
      </c>
      <c r="G142" s="1" t="s">
        <v>174</v>
      </c>
      <c r="H142" s="1" t="s">
        <v>174</v>
      </c>
      <c r="I142" s="1" t="s">
        <v>174</v>
      </c>
      <c r="J142" s="1" t="s">
        <v>171</v>
      </c>
      <c r="K142" s="1" t="s">
        <v>172</v>
      </c>
      <c r="L142" s="1" t="s">
        <v>182</v>
      </c>
      <c r="M142" s="1" t="s">
        <v>174</v>
      </c>
      <c r="N142" s="3">
        <v>26.92</v>
      </c>
      <c r="O142" s="32" t="s">
        <v>469</v>
      </c>
      <c r="P142" s="33">
        <f t="shared" si="8"/>
        <v>0.2</v>
      </c>
      <c r="Q142" s="43"/>
      <c r="R142" s="44">
        <f t="shared" si="9"/>
        <v>0</v>
      </c>
      <c r="S142" s="45">
        <v>0.21</v>
      </c>
      <c r="T142" s="44">
        <f t="shared" si="10"/>
        <v>0</v>
      </c>
      <c r="U142" s="44">
        <f t="shared" si="11"/>
        <v>0</v>
      </c>
    </row>
    <row r="143" spans="1:21" x14ac:dyDescent="0.25">
      <c r="A143" s="1" t="s">
        <v>39</v>
      </c>
      <c r="B143" s="1" t="s">
        <v>386</v>
      </c>
      <c r="C143" s="1">
        <v>511</v>
      </c>
      <c r="D143" s="1" t="s">
        <v>165</v>
      </c>
      <c r="E143" s="1" t="s">
        <v>388</v>
      </c>
      <c r="F143" s="1" t="s">
        <v>373</v>
      </c>
      <c r="G143" s="1" t="s">
        <v>174</v>
      </c>
      <c r="H143" s="1" t="s">
        <v>174</v>
      </c>
      <c r="I143" s="1" t="s">
        <v>174</v>
      </c>
      <c r="J143" s="1" t="s">
        <v>171</v>
      </c>
      <c r="K143" s="1" t="s">
        <v>172</v>
      </c>
      <c r="L143" s="1" t="s">
        <v>182</v>
      </c>
      <c r="M143" s="1" t="s">
        <v>174</v>
      </c>
      <c r="N143" s="3">
        <v>53.16</v>
      </c>
      <c r="O143" s="32" t="s">
        <v>469</v>
      </c>
      <c r="P143" s="33">
        <f t="shared" si="8"/>
        <v>0.2</v>
      </c>
      <c r="Q143" s="43"/>
      <c r="R143" s="44">
        <f t="shared" si="9"/>
        <v>0</v>
      </c>
      <c r="S143" s="45">
        <v>0.21</v>
      </c>
      <c r="T143" s="44">
        <f t="shared" si="10"/>
        <v>0</v>
      </c>
      <c r="U143" s="44">
        <f t="shared" si="11"/>
        <v>0</v>
      </c>
    </row>
    <row r="144" spans="1:21" x14ac:dyDescent="0.25">
      <c r="A144" s="1" t="s">
        <v>39</v>
      </c>
      <c r="B144" s="1" t="s">
        <v>389</v>
      </c>
      <c r="C144" s="1">
        <v>501</v>
      </c>
      <c r="D144" s="1" t="s">
        <v>165</v>
      </c>
      <c r="E144" s="1" t="s">
        <v>218</v>
      </c>
      <c r="F144" s="1" t="s">
        <v>390</v>
      </c>
      <c r="G144" s="1" t="s">
        <v>174</v>
      </c>
      <c r="H144" s="1" t="s">
        <v>174</v>
      </c>
      <c r="I144" s="1" t="s">
        <v>174</v>
      </c>
      <c r="J144" s="1" t="s">
        <v>171</v>
      </c>
      <c r="K144" s="1" t="s">
        <v>172</v>
      </c>
      <c r="L144" s="1" t="s">
        <v>182</v>
      </c>
      <c r="M144" s="1" t="s">
        <v>174</v>
      </c>
      <c r="N144" s="3">
        <v>91.12</v>
      </c>
      <c r="O144" s="32" t="s">
        <v>469</v>
      </c>
      <c r="P144" s="33">
        <f t="shared" si="8"/>
        <v>0.2</v>
      </c>
      <c r="Q144" s="43"/>
      <c r="R144" s="44">
        <f t="shared" si="9"/>
        <v>0</v>
      </c>
      <c r="S144" s="45">
        <v>0.21</v>
      </c>
      <c r="T144" s="44">
        <f t="shared" si="10"/>
        <v>0</v>
      </c>
      <c r="U144" s="44">
        <f t="shared" si="11"/>
        <v>0</v>
      </c>
    </row>
    <row r="145" spans="1:21" ht="30" x14ac:dyDescent="0.25">
      <c r="A145" s="1" t="s">
        <v>39</v>
      </c>
      <c r="B145" s="1" t="s">
        <v>389</v>
      </c>
      <c r="C145" s="1">
        <v>502</v>
      </c>
      <c r="D145" s="1" t="s">
        <v>165</v>
      </c>
      <c r="E145" s="1" t="s">
        <v>208</v>
      </c>
      <c r="F145" s="14" t="s">
        <v>391</v>
      </c>
      <c r="G145" s="1" t="s">
        <v>174</v>
      </c>
      <c r="H145" s="1" t="s">
        <v>174</v>
      </c>
      <c r="I145" s="1" t="s">
        <v>174</v>
      </c>
      <c r="J145" s="1" t="s">
        <v>174</v>
      </c>
      <c r="K145" s="1" t="s">
        <v>213</v>
      </c>
      <c r="L145" s="1" t="s">
        <v>182</v>
      </c>
      <c r="M145" s="1" t="s">
        <v>174</v>
      </c>
      <c r="N145" s="3">
        <v>33.1</v>
      </c>
      <c r="O145" s="32" t="s">
        <v>469</v>
      </c>
      <c r="P145" s="33">
        <f t="shared" si="8"/>
        <v>0.2</v>
      </c>
      <c r="Q145" s="43"/>
      <c r="R145" s="44">
        <f t="shared" si="9"/>
        <v>0</v>
      </c>
      <c r="S145" s="45">
        <v>0.21</v>
      </c>
      <c r="T145" s="44">
        <f t="shared" si="10"/>
        <v>0</v>
      </c>
      <c r="U145" s="44">
        <f t="shared" si="11"/>
        <v>0</v>
      </c>
    </row>
    <row r="146" spans="1:21" x14ac:dyDescent="0.25">
      <c r="A146" s="1" t="s">
        <v>39</v>
      </c>
      <c r="B146" s="1" t="s">
        <v>392</v>
      </c>
      <c r="C146" s="1">
        <v>501</v>
      </c>
      <c r="D146" s="1" t="s">
        <v>165</v>
      </c>
      <c r="E146" s="1" t="s">
        <v>177</v>
      </c>
      <c r="F146" s="1" t="s">
        <v>174</v>
      </c>
      <c r="G146" s="1" t="s">
        <v>174</v>
      </c>
      <c r="H146" s="1" t="s">
        <v>174</v>
      </c>
      <c r="I146" s="1" t="s">
        <v>174</v>
      </c>
      <c r="J146" s="1" t="s">
        <v>174</v>
      </c>
      <c r="K146" s="1" t="s">
        <v>174</v>
      </c>
      <c r="L146" s="1" t="s">
        <v>174</v>
      </c>
      <c r="M146" s="1" t="s">
        <v>174</v>
      </c>
      <c r="N146" s="3">
        <v>78.209999999999994</v>
      </c>
      <c r="O146" s="32" t="s">
        <v>469</v>
      </c>
      <c r="P146" s="33">
        <f t="shared" si="8"/>
        <v>0.2</v>
      </c>
      <c r="Q146" s="43"/>
      <c r="R146" s="44">
        <f t="shared" si="9"/>
        <v>0</v>
      </c>
      <c r="S146" s="45">
        <v>0.21</v>
      </c>
      <c r="T146" s="44">
        <f t="shared" si="10"/>
        <v>0</v>
      </c>
      <c r="U146" s="44">
        <f t="shared" si="11"/>
        <v>0</v>
      </c>
    </row>
    <row r="147" spans="1:21" x14ac:dyDescent="0.25">
      <c r="A147" s="1" t="s">
        <v>39</v>
      </c>
      <c r="B147" s="1" t="s">
        <v>392</v>
      </c>
      <c r="C147" s="1">
        <v>502</v>
      </c>
      <c r="D147" s="1" t="s">
        <v>165</v>
      </c>
      <c r="E147" s="1" t="s">
        <v>393</v>
      </c>
      <c r="F147" s="1" t="s">
        <v>174</v>
      </c>
      <c r="G147" s="1" t="s">
        <v>174</v>
      </c>
      <c r="H147" s="1" t="s">
        <v>174</v>
      </c>
      <c r="I147" s="1" t="s">
        <v>174</v>
      </c>
      <c r="J147" s="1" t="s">
        <v>174</v>
      </c>
      <c r="K147" s="1" t="s">
        <v>174</v>
      </c>
      <c r="L147" s="1" t="s">
        <v>174</v>
      </c>
      <c r="M147" s="1" t="s">
        <v>174</v>
      </c>
      <c r="N147" s="3">
        <v>46.67</v>
      </c>
      <c r="O147" s="32" t="s">
        <v>469</v>
      </c>
      <c r="P147" s="33">
        <f t="shared" si="8"/>
        <v>0.2</v>
      </c>
      <c r="Q147" s="43"/>
      <c r="R147" s="44">
        <f t="shared" si="9"/>
        <v>0</v>
      </c>
      <c r="S147" s="45">
        <v>0.21</v>
      </c>
      <c r="T147" s="44">
        <f t="shared" si="10"/>
        <v>0</v>
      </c>
      <c r="U147" s="44">
        <f t="shared" si="11"/>
        <v>0</v>
      </c>
    </row>
    <row r="148" spans="1:21" x14ac:dyDescent="0.25">
      <c r="A148" s="1" t="s">
        <v>39</v>
      </c>
      <c r="B148" s="1" t="s">
        <v>392</v>
      </c>
      <c r="C148" s="1">
        <v>503</v>
      </c>
      <c r="D148" s="1" t="s">
        <v>165</v>
      </c>
      <c r="E148" s="1" t="s">
        <v>394</v>
      </c>
      <c r="F148" s="1" t="s">
        <v>174</v>
      </c>
      <c r="G148" s="1" t="s">
        <v>174</v>
      </c>
      <c r="H148" s="1" t="s">
        <v>174</v>
      </c>
      <c r="I148" s="1" t="s">
        <v>174</v>
      </c>
      <c r="J148" s="1" t="s">
        <v>174</v>
      </c>
      <c r="K148" s="1" t="s">
        <v>174</v>
      </c>
      <c r="L148" s="1" t="s">
        <v>174</v>
      </c>
      <c r="M148" s="1" t="s">
        <v>174</v>
      </c>
      <c r="N148" s="3">
        <v>66.14</v>
      </c>
      <c r="O148" s="32" t="s">
        <v>469</v>
      </c>
      <c r="P148" s="33">
        <f t="shared" si="8"/>
        <v>0.2</v>
      </c>
      <c r="Q148" s="43"/>
      <c r="R148" s="44">
        <f t="shared" si="9"/>
        <v>0</v>
      </c>
      <c r="S148" s="45">
        <v>0.21</v>
      </c>
      <c r="T148" s="44">
        <f t="shared" si="10"/>
        <v>0</v>
      </c>
      <c r="U148" s="44">
        <f t="shared" si="11"/>
        <v>0</v>
      </c>
    </row>
    <row r="149" spans="1:21" x14ac:dyDescent="0.25">
      <c r="A149" s="1" t="s">
        <v>39</v>
      </c>
      <c r="B149" s="1" t="s">
        <v>395</v>
      </c>
      <c r="C149" s="1">
        <v>501</v>
      </c>
      <c r="D149" s="1" t="s">
        <v>165</v>
      </c>
      <c r="E149" s="1" t="s">
        <v>197</v>
      </c>
      <c r="F149" s="1" t="s">
        <v>396</v>
      </c>
      <c r="G149" s="1" t="s">
        <v>174</v>
      </c>
      <c r="H149" s="1" t="s">
        <v>174</v>
      </c>
      <c r="I149" s="1" t="s">
        <v>174</v>
      </c>
      <c r="J149" s="1" t="s">
        <v>171</v>
      </c>
      <c r="K149" s="1" t="s">
        <v>172</v>
      </c>
      <c r="L149" s="1" t="s">
        <v>174</v>
      </c>
      <c r="M149" s="1" t="s">
        <v>174</v>
      </c>
      <c r="N149" s="3">
        <v>341.05</v>
      </c>
      <c r="O149" s="32" t="s">
        <v>469</v>
      </c>
      <c r="P149" s="33">
        <f t="shared" si="8"/>
        <v>0.2</v>
      </c>
      <c r="Q149" s="43"/>
      <c r="R149" s="44">
        <f t="shared" si="9"/>
        <v>0</v>
      </c>
      <c r="S149" s="45">
        <v>0.21</v>
      </c>
      <c r="T149" s="44">
        <f t="shared" si="10"/>
        <v>0</v>
      </c>
      <c r="U149" s="44">
        <f t="shared" si="11"/>
        <v>0</v>
      </c>
    </row>
    <row r="150" spans="1:21" ht="30" x14ac:dyDescent="0.25">
      <c r="A150" s="1" t="s">
        <v>39</v>
      </c>
      <c r="B150" s="1" t="s">
        <v>397</v>
      </c>
      <c r="C150" s="1">
        <v>502</v>
      </c>
      <c r="D150" s="1" t="s">
        <v>165</v>
      </c>
      <c r="E150" s="1" t="s">
        <v>398</v>
      </c>
      <c r="F150" s="1" t="s">
        <v>399</v>
      </c>
      <c r="G150" s="1" t="s">
        <v>400</v>
      </c>
      <c r="H150" s="1" t="s">
        <v>169</v>
      </c>
      <c r="I150" s="1" t="s">
        <v>174</v>
      </c>
      <c r="J150" s="14" t="s">
        <v>401</v>
      </c>
      <c r="K150" s="1" t="s">
        <v>172</v>
      </c>
      <c r="L150" s="1" t="s">
        <v>190</v>
      </c>
      <c r="M150" s="1" t="s">
        <v>174</v>
      </c>
      <c r="N150" s="3">
        <v>559.1</v>
      </c>
      <c r="O150" s="32" t="s">
        <v>469</v>
      </c>
      <c r="P150" s="33">
        <f t="shared" si="8"/>
        <v>0.2</v>
      </c>
      <c r="Q150" s="43"/>
      <c r="R150" s="44">
        <f t="shared" si="9"/>
        <v>0</v>
      </c>
      <c r="S150" s="45">
        <v>0.21</v>
      </c>
      <c r="T150" s="44">
        <f t="shared" si="10"/>
        <v>0</v>
      </c>
      <c r="U150" s="44">
        <f t="shared" si="11"/>
        <v>0</v>
      </c>
    </row>
    <row r="151" spans="1:21" x14ac:dyDescent="0.25">
      <c r="A151" s="1" t="s">
        <v>39</v>
      </c>
      <c r="B151" s="1" t="s">
        <v>402</v>
      </c>
      <c r="C151" s="1">
        <v>501</v>
      </c>
      <c r="D151" s="1" t="s">
        <v>176</v>
      </c>
      <c r="E151" s="1" t="s">
        <v>208</v>
      </c>
      <c r="F151" s="1" t="s">
        <v>272</v>
      </c>
      <c r="G151" s="1" t="s">
        <v>174</v>
      </c>
      <c r="H151" s="1" t="s">
        <v>174</v>
      </c>
      <c r="I151" s="1" t="s">
        <v>174</v>
      </c>
      <c r="J151" s="1" t="s">
        <v>211</v>
      </c>
      <c r="K151" s="1" t="s">
        <v>172</v>
      </c>
      <c r="L151" s="1" t="s">
        <v>182</v>
      </c>
      <c r="M151" s="1" t="s">
        <v>174</v>
      </c>
      <c r="N151" s="3">
        <v>224.68</v>
      </c>
      <c r="O151" s="32" t="s">
        <v>469</v>
      </c>
      <c r="P151" s="33">
        <f t="shared" si="8"/>
        <v>0.2</v>
      </c>
      <c r="Q151" s="43"/>
      <c r="R151" s="44">
        <f t="shared" si="9"/>
        <v>0</v>
      </c>
      <c r="S151" s="45">
        <v>0.21</v>
      </c>
      <c r="T151" s="44">
        <f t="shared" si="10"/>
        <v>0</v>
      </c>
      <c r="U151" s="44">
        <f t="shared" si="11"/>
        <v>0</v>
      </c>
    </row>
    <row r="152" spans="1:21" x14ac:dyDescent="0.25">
      <c r="A152" s="1" t="s">
        <v>39</v>
      </c>
      <c r="B152" s="1" t="s">
        <v>403</v>
      </c>
      <c r="C152" s="1">
        <v>607</v>
      </c>
      <c r="D152" s="1" t="s">
        <v>165</v>
      </c>
      <c r="E152" s="1" t="s">
        <v>208</v>
      </c>
      <c r="F152" s="1" t="s">
        <v>174</v>
      </c>
      <c r="G152" s="1" t="s">
        <v>174</v>
      </c>
      <c r="H152" s="1" t="s">
        <v>174</v>
      </c>
      <c r="I152" s="1" t="s">
        <v>174</v>
      </c>
      <c r="J152" s="1" t="s">
        <v>174</v>
      </c>
      <c r="K152" s="1" t="s">
        <v>174</v>
      </c>
      <c r="L152" s="1" t="s">
        <v>174</v>
      </c>
      <c r="M152" s="1" t="s">
        <v>174</v>
      </c>
      <c r="N152" s="3">
        <v>209</v>
      </c>
      <c r="O152" s="32" t="s">
        <v>469</v>
      </c>
      <c r="P152" s="33">
        <f t="shared" si="8"/>
        <v>0.2</v>
      </c>
      <c r="Q152" s="43"/>
      <c r="R152" s="44">
        <f t="shared" si="9"/>
        <v>0</v>
      </c>
      <c r="S152" s="45">
        <v>0.21</v>
      </c>
      <c r="T152" s="44">
        <f t="shared" si="10"/>
        <v>0</v>
      </c>
      <c r="U152" s="44">
        <f t="shared" si="11"/>
        <v>0</v>
      </c>
    </row>
    <row r="153" spans="1:21" x14ac:dyDescent="0.25">
      <c r="A153" s="1" t="s">
        <v>39</v>
      </c>
      <c r="B153" s="1" t="s">
        <v>404</v>
      </c>
      <c r="C153" s="1">
        <v>501</v>
      </c>
      <c r="D153" s="1" t="s">
        <v>165</v>
      </c>
      <c r="E153" s="1" t="s">
        <v>218</v>
      </c>
      <c r="F153" s="1" t="s">
        <v>405</v>
      </c>
      <c r="G153" s="1" t="s">
        <v>174</v>
      </c>
      <c r="H153" s="1" t="s">
        <v>174</v>
      </c>
      <c r="I153" s="1" t="s">
        <v>174</v>
      </c>
      <c r="J153" s="1" t="s">
        <v>171</v>
      </c>
      <c r="K153" s="1" t="s">
        <v>172</v>
      </c>
      <c r="L153" s="1" t="s">
        <v>182</v>
      </c>
      <c r="M153" s="1" t="s">
        <v>174</v>
      </c>
      <c r="N153" s="3">
        <v>79.13</v>
      </c>
      <c r="O153" s="32" t="s">
        <v>469</v>
      </c>
      <c r="P153" s="33">
        <f t="shared" si="8"/>
        <v>0.2</v>
      </c>
      <c r="Q153" s="43"/>
      <c r="R153" s="44">
        <f t="shared" si="9"/>
        <v>0</v>
      </c>
      <c r="S153" s="45">
        <v>0.21</v>
      </c>
      <c r="T153" s="44">
        <f t="shared" si="10"/>
        <v>0</v>
      </c>
      <c r="U153" s="44">
        <f t="shared" si="11"/>
        <v>0</v>
      </c>
    </row>
    <row r="154" spans="1:21" x14ac:dyDescent="0.25">
      <c r="A154" s="1" t="s">
        <v>39</v>
      </c>
      <c r="B154" s="1" t="s">
        <v>404</v>
      </c>
      <c r="C154" s="1">
        <v>502</v>
      </c>
      <c r="D154" s="1" t="s">
        <v>165</v>
      </c>
      <c r="E154" s="1" t="s">
        <v>197</v>
      </c>
      <c r="F154" s="1" t="s">
        <v>171</v>
      </c>
      <c r="G154" s="1" t="s">
        <v>174</v>
      </c>
      <c r="H154" s="1" t="s">
        <v>174</v>
      </c>
      <c r="I154" s="1" t="s">
        <v>174</v>
      </c>
      <c r="J154" s="1" t="s">
        <v>196</v>
      </c>
      <c r="K154" s="1" t="s">
        <v>172</v>
      </c>
      <c r="L154" s="1" t="s">
        <v>190</v>
      </c>
      <c r="M154" s="1" t="s">
        <v>174</v>
      </c>
      <c r="N154" s="3">
        <v>197.2</v>
      </c>
      <c r="O154" s="32" t="s">
        <v>469</v>
      </c>
      <c r="P154" s="33">
        <f t="shared" si="8"/>
        <v>0.2</v>
      </c>
      <c r="Q154" s="43"/>
      <c r="R154" s="44">
        <f t="shared" si="9"/>
        <v>0</v>
      </c>
      <c r="S154" s="45">
        <v>0.21</v>
      </c>
      <c r="T154" s="44">
        <f t="shared" si="10"/>
        <v>0</v>
      </c>
      <c r="U154" s="44">
        <f t="shared" si="11"/>
        <v>0</v>
      </c>
    </row>
    <row r="155" spans="1:21" x14ac:dyDescent="0.25">
      <c r="A155" s="1" t="s">
        <v>39</v>
      </c>
      <c r="B155" s="1" t="s">
        <v>404</v>
      </c>
      <c r="C155" s="1">
        <v>504</v>
      </c>
      <c r="D155" s="1" t="s">
        <v>165</v>
      </c>
      <c r="E155" s="1" t="s">
        <v>197</v>
      </c>
      <c r="F155" s="1" t="s">
        <v>171</v>
      </c>
      <c r="G155" s="1" t="s">
        <v>174</v>
      </c>
      <c r="H155" s="1" t="s">
        <v>174</v>
      </c>
      <c r="I155" s="1" t="s">
        <v>174</v>
      </c>
      <c r="J155" s="1" t="s">
        <v>196</v>
      </c>
      <c r="K155" s="1" t="s">
        <v>172</v>
      </c>
      <c r="L155" s="1" t="s">
        <v>190</v>
      </c>
      <c r="M155" s="1" t="s">
        <v>174</v>
      </c>
      <c r="N155" s="3">
        <v>107.9</v>
      </c>
      <c r="O155" s="32" t="s">
        <v>469</v>
      </c>
      <c r="P155" s="33">
        <f t="shared" si="8"/>
        <v>0.2</v>
      </c>
      <c r="Q155" s="43"/>
      <c r="R155" s="44">
        <f t="shared" si="9"/>
        <v>0</v>
      </c>
      <c r="S155" s="45">
        <v>0.21</v>
      </c>
      <c r="T155" s="44">
        <f t="shared" si="10"/>
        <v>0</v>
      </c>
      <c r="U155" s="44">
        <f t="shared" si="11"/>
        <v>0</v>
      </c>
    </row>
    <row r="156" spans="1:21" x14ac:dyDescent="0.25">
      <c r="A156" s="1" t="s">
        <v>39</v>
      </c>
      <c r="B156" s="1" t="s">
        <v>404</v>
      </c>
      <c r="C156" s="1">
        <v>505</v>
      </c>
      <c r="D156" s="1" t="s">
        <v>165</v>
      </c>
      <c r="E156" s="1" t="s">
        <v>197</v>
      </c>
      <c r="F156" s="1" t="s">
        <v>171</v>
      </c>
      <c r="G156" s="1" t="s">
        <v>174</v>
      </c>
      <c r="H156" s="1" t="s">
        <v>174</v>
      </c>
      <c r="I156" s="1" t="s">
        <v>174</v>
      </c>
      <c r="J156" s="1" t="s">
        <v>196</v>
      </c>
      <c r="K156" s="1" t="s">
        <v>172</v>
      </c>
      <c r="L156" s="1" t="s">
        <v>190</v>
      </c>
      <c r="M156" s="1" t="s">
        <v>174</v>
      </c>
      <c r="N156" s="3">
        <v>36.4</v>
      </c>
      <c r="O156" s="32" t="s">
        <v>469</v>
      </c>
      <c r="P156" s="33">
        <f t="shared" si="8"/>
        <v>0.2</v>
      </c>
      <c r="Q156" s="43"/>
      <c r="R156" s="44">
        <f t="shared" si="9"/>
        <v>0</v>
      </c>
      <c r="S156" s="45">
        <v>0.21</v>
      </c>
      <c r="T156" s="44">
        <f t="shared" si="10"/>
        <v>0</v>
      </c>
      <c r="U156" s="44">
        <f t="shared" si="11"/>
        <v>0</v>
      </c>
    </row>
    <row r="157" spans="1:21" x14ac:dyDescent="0.25">
      <c r="A157" s="1" t="s">
        <v>39</v>
      </c>
      <c r="B157" s="1" t="s">
        <v>406</v>
      </c>
      <c r="C157" s="1">
        <v>501</v>
      </c>
      <c r="D157" s="1" t="s">
        <v>407</v>
      </c>
      <c r="E157" s="1" t="s">
        <v>225</v>
      </c>
      <c r="F157" s="1" t="s">
        <v>195</v>
      </c>
      <c r="G157" s="1" t="s">
        <v>408</v>
      </c>
      <c r="H157" s="1" t="s">
        <v>174</v>
      </c>
      <c r="I157" s="1" t="s">
        <v>174</v>
      </c>
      <c r="J157" s="1" t="s">
        <v>226</v>
      </c>
      <c r="K157" s="1" t="s">
        <v>195</v>
      </c>
      <c r="L157" s="1" t="s">
        <v>182</v>
      </c>
      <c r="M157" s="1" t="s">
        <v>174</v>
      </c>
      <c r="N157" s="3">
        <v>248.31</v>
      </c>
      <c r="O157" s="32" t="s">
        <v>469</v>
      </c>
      <c r="P157" s="33">
        <f t="shared" si="8"/>
        <v>0.2</v>
      </c>
      <c r="Q157" s="43"/>
      <c r="R157" s="44">
        <f t="shared" si="9"/>
        <v>0</v>
      </c>
      <c r="S157" s="45">
        <v>0.21</v>
      </c>
      <c r="T157" s="44">
        <f t="shared" si="10"/>
        <v>0</v>
      </c>
      <c r="U157" s="44">
        <f t="shared" si="11"/>
        <v>0</v>
      </c>
    </row>
    <row r="158" spans="1:21" x14ac:dyDescent="0.25">
      <c r="A158" s="1" t="s">
        <v>39</v>
      </c>
      <c r="B158" s="1" t="s">
        <v>406</v>
      </c>
      <c r="C158" s="1">
        <v>502</v>
      </c>
      <c r="D158" s="1" t="s">
        <v>165</v>
      </c>
      <c r="E158" s="1" t="s">
        <v>359</v>
      </c>
      <c r="F158" s="1" t="s">
        <v>405</v>
      </c>
      <c r="G158" s="1" t="s">
        <v>174</v>
      </c>
      <c r="H158" s="1" t="s">
        <v>174</v>
      </c>
      <c r="I158" s="1" t="s">
        <v>174</v>
      </c>
      <c r="J158" s="1" t="s">
        <v>174</v>
      </c>
      <c r="K158" s="1" t="s">
        <v>174</v>
      </c>
      <c r="L158" s="1" t="s">
        <v>182</v>
      </c>
      <c r="M158" s="1" t="s">
        <v>174</v>
      </c>
      <c r="N158" s="3">
        <v>91.54</v>
      </c>
      <c r="O158" s="32" t="s">
        <v>469</v>
      </c>
      <c r="P158" s="33">
        <f t="shared" si="8"/>
        <v>0.2</v>
      </c>
      <c r="Q158" s="43"/>
      <c r="R158" s="44">
        <f t="shared" si="9"/>
        <v>0</v>
      </c>
      <c r="S158" s="45">
        <v>0.21</v>
      </c>
      <c r="T158" s="44">
        <f t="shared" si="10"/>
        <v>0</v>
      </c>
      <c r="U158" s="44">
        <f t="shared" si="11"/>
        <v>0</v>
      </c>
    </row>
    <row r="159" spans="1:21" x14ac:dyDescent="0.25">
      <c r="A159" s="1" t="s">
        <v>39</v>
      </c>
      <c r="B159" s="1" t="s">
        <v>406</v>
      </c>
      <c r="C159" s="1">
        <v>503</v>
      </c>
      <c r="D159" s="1" t="s">
        <v>165</v>
      </c>
      <c r="E159" s="1" t="s">
        <v>208</v>
      </c>
      <c r="F159" s="1" t="s">
        <v>174</v>
      </c>
      <c r="G159" s="1" t="s">
        <v>174</v>
      </c>
      <c r="H159" s="1" t="s">
        <v>174</v>
      </c>
      <c r="I159" s="1" t="s">
        <v>174</v>
      </c>
      <c r="J159" s="1" t="s">
        <v>174</v>
      </c>
      <c r="K159" s="1" t="s">
        <v>174</v>
      </c>
      <c r="L159" s="1" t="s">
        <v>182</v>
      </c>
      <c r="M159" s="1" t="s">
        <v>174</v>
      </c>
      <c r="N159" s="3">
        <v>14.8</v>
      </c>
      <c r="O159" s="32" t="s">
        <v>469</v>
      </c>
      <c r="P159" s="33">
        <f t="shared" si="8"/>
        <v>0.2</v>
      </c>
      <c r="Q159" s="43"/>
      <c r="R159" s="44">
        <f t="shared" si="9"/>
        <v>0</v>
      </c>
      <c r="S159" s="45">
        <v>0.21</v>
      </c>
      <c r="T159" s="44">
        <f t="shared" si="10"/>
        <v>0</v>
      </c>
      <c r="U159" s="44">
        <f t="shared" si="11"/>
        <v>0</v>
      </c>
    </row>
    <row r="160" spans="1:21" x14ac:dyDescent="0.25">
      <c r="A160" s="1" t="s">
        <v>39</v>
      </c>
      <c r="B160" s="1" t="s">
        <v>406</v>
      </c>
      <c r="C160" s="1">
        <v>504</v>
      </c>
      <c r="D160" s="1" t="s">
        <v>407</v>
      </c>
      <c r="E160" s="1" t="s">
        <v>409</v>
      </c>
      <c r="F160" s="1"/>
      <c r="G160" s="1" t="s">
        <v>174</v>
      </c>
      <c r="H160" s="1" t="s">
        <v>174</v>
      </c>
      <c r="I160" s="1" t="s">
        <v>174</v>
      </c>
      <c r="J160" s="1" t="s">
        <v>196</v>
      </c>
      <c r="K160" s="1" t="s">
        <v>288</v>
      </c>
      <c r="L160" s="1" t="s">
        <v>182</v>
      </c>
      <c r="M160" s="1">
        <v>2024</v>
      </c>
      <c r="N160" s="3">
        <v>121.78</v>
      </c>
      <c r="O160" s="32" t="s">
        <v>469</v>
      </c>
      <c r="P160" s="33">
        <f t="shared" si="8"/>
        <v>0.2</v>
      </c>
      <c r="Q160" s="43"/>
      <c r="R160" s="44">
        <f t="shared" si="9"/>
        <v>0</v>
      </c>
      <c r="S160" s="45">
        <v>0.21</v>
      </c>
      <c r="T160" s="44">
        <f t="shared" si="10"/>
        <v>0</v>
      </c>
      <c r="U160" s="44">
        <f t="shared" si="11"/>
        <v>0</v>
      </c>
    </row>
    <row r="161" spans="1:21" x14ac:dyDescent="0.25">
      <c r="A161" s="1" t="s">
        <v>410</v>
      </c>
      <c r="B161" s="1" t="s">
        <v>411</v>
      </c>
      <c r="C161" s="1">
        <v>602</v>
      </c>
      <c r="D161" s="1" t="s">
        <v>165</v>
      </c>
      <c r="E161" s="1" t="s">
        <v>208</v>
      </c>
      <c r="F161" s="1" t="s">
        <v>412</v>
      </c>
      <c r="G161" s="1" t="s">
        <v>174</v>
      </c>
      <c r="H161" s="1" t="s">
        <v>174</v>
      </c>
      <c r="I161" s="1" t="s">
        <v>174</v>
      </c>
      <c r="J161" s="1" t="s">
        <v>171</v>
      </c>
      <c r="K161" s="1" t="s">
        <v>172</v>
      </c>
      <c r="L161" s="1" t="s">
        <v>182</v>
      </c>
      <c r="M161" s="1" t="s">
        <v>174</v>
      </c>
      <c r="N161" s="3">
        <v>110.4</v>
      </c>
      <c r="O161" s="32" t="s">
        <v>469</v>
      </c>
      <c r="P161" s="33">
        <f t="shared" si="8"/>
        <v>0.2</v>
      </c>
      <c r="Q161" s="43"/>
      <c r="R161" s="44">
        <f t="shared" si="9"/>
        <v>0</v>
      </c>
      <c r="S161" s="45">
        <v>0.21</v>
      </c>
      <c r="T161" s="44">
        <f t="shared" si="10"/>
        <v>0</v>
      </c>
      <c r="U161" s="44">
        <f t="shared" si="11"/>
        <v>0</v>
      </c>
    </row>
    <row r="162" spans="1:21" x14ac:dyDescent="0.25">
      <c r="A162" s="1" t="s">
        <v>410</v>
      </c>
      <c r="B162" s="1" t="s">
        <v>411</v>
      </c>
      <c r="C162" s="1">
        <v>603</v>
      </c>
      <c r="D162" s="1" t="s">
        <v>165</v>
      </c>
      <c r="E162" s="1" t="s">
        <v>208</v>
      </c>
      <c r="F162" s="1" t="s">
        <v>174</v>
      </c>
      <c r="G162" s="1" t="s">
        <v>174</v>
      </c>
      <c r="H162" s="1" t="s">
        <v>174</v>
      </c>
      <c r="I162" s="1" t="s">
        <v>174</v>
      </c>
      <c r="J162" s="1" t="s">
        <v>174</v>
      </c>
      <c r="K162" s="1" t="s">
        <v>174</v>
      </c>
      <c r="L162" s="1" t="s">
        <v>182</v>
      </c>
      <c r="M162" s="1" t="s">
        <v>174</v>
      </c>
      <c r="N162" s="3">
        <v>21.46</v>
      </c>
      <c r="O162" s="32" t="s">
        <v>469</v>
      </c>
      <c r="P162" s="33">
        <f t="shared" si="8"/>
        <v>0.2</v>
      </c>
      <c r="Q162" s="43"/>
      <c r="R162" s="44">
        <f t="shared" si="9"/>
        <v>0</v>
      </c>
      <c r="S162" s="45">
        <v>0.21</v>
      </c>
      <c r="T162" s="44">
        <f t="shared" si="10"/>
        <v>0</v>
      </c>
      <c r="U162" s="44">
        <f t="shared" si="11"/>
        <v>0</v>
      </c>
    </row>
    <row r="163" spans="1:21" x14ac:dyDescent="0.25">
      <c r="A163" s="1" t="s">
        <v>413</v>
      </c>
      <c r="B163" s="1" t="s">
        <v>414</v>
      </c>
      <c r="C163" s="1">
        <v>501</v>
      </c>
      <c r="D163" s="1" t="s">
        <v>165</v>
      </c>
      <c r="E163" s="1" t="s">
        <v>415</v>
      </c>
      <c r="F163" s="1" t="s">
        <v>416</v>
      </c>
      <c r="G163" s="1" t="s">
        <v>174</v>
      </c>
      <c r="H163" s="1" t="s">
        <v>174</v>
      </c>
      <c r="I163" s="1" t="s">
        <v>174</v>
      </c>
      <c r="J163" s="1" t="s">
        <v>171</v>
      </c>
      <c r="K163" s="1" t="s">
        <v>174</v>
      </c>
      <c r="L163" s="1" t="s">
        <v>182</v>
      </c>
      <c r="M163" s="1" t="s">
        <v>174</v>
      </c>
      <c r="N163" s="3">
        <v>75.59</v>
      </c>
      <c r="O163" s="32" t="s">
        <v>469</v>
      </c>
      <c r="P163" s="33">
        <f t="shared" si="8"/>
        <v>0.2</v>
      </c>
      <c r="Q163" s="43"/>
      <c r="R163" s="44">
        <f t="shared" si="9"/>
        <v>0</v>
      </c>
      <c r="S163" s="45">
        <v>0.21</v>
      </c>
      <c r="T163" s="44">
        <f t="shared" si="10"/>
        <v>0</v>
      </c>
      <c r="U163" s="44">
        <f t="shared" si="11"/>
        <v>0</v>
      </c>
    </row>
    <row r="164" spans="1:21" x14ac:dyDescent="0.25">
      <c r="A164" s="1" t="s">
        <v>413</v>
      </c>
      <c r="B164" s="1" t="s">
        <v>414</v>
      </c>
      <c r="C164" s="1">
        <v>502</v>
      </c>
      <c r="D164" s="1" t="s">
        <v>165</v>
      </c>
      <c r="E164" s="1" t="s">
        <v>254</v>
      </c>
      <c r="F164" s="1" t="s">
        <v>182</v>
      </c>
      <c r="G164" s="1" t="s">
        <v>174</v>
      </c>
      <c r="H164" s="1" t="s">
        <v>174</v>
      </c>
      <c r="I164" s="1" t="s">
        <v>174</v>
      </c>
      <c r="J164" s="1" t="s">
        <v>226</v>
      </c>
      <c r="K164" s="1" t="s">
        <v>195</v>
      </c>
      <c r="L164" s="1" t="s">
        <v>182</v>
      </c>
      <c r="M164" s="1" t="s">
        <v>174</v>
      </c>
      <c r="N164" s="3">
        <v>20</v>
      </c>
      <c r="O164" s="32" t="s">
        <v>469</v>
      </c>
      <c r="P164" s="33">
        <f t="shared" si="8"/>
        <v>0.2</v>
      </c>
      <c r="Q164" s="43"/>
      <c r="R164" s="44">
        <f t="shared" si="9"/>
        <v>0</v>
      </c>
      <c r="S164" s="45">
        <v>0.21</v>
      </c>
      <c r="T164" s="44">
        <f t="shared" si="10"/>
        <v>0</v>
      </c>
      <c r="U164" s="44">
        <f t="shared" si="11"/>
        <v>0</v>
      </c>
    </row>
    <row r="165" spans="1:21" x14ac:dyDescent="0.25">
      <c r="A165" s="1" t="s">
        <v>413</v>
      </c>
      <c r="B165" s="1" t="s">
        <v>414</v>
      </c>
      <c r="C165" s="1">
        <v>503</v>
      </c>
      <c r="D165" s="1" t="s">
        <v>165</v>
      </c>
      <c r="E165" s="1" t="s">
        <v>417</v>
      </c>
      <c r="F165" s="1" t="s">
        <v>416</v>
      </c>
      <c r="G165" s="1" t="s">
        <v>174</v>
      </c>
      <c r="H165" s="1" t="s">
        <v>174</v>
      </c>
      <c r="I165" s="1" t="s">
        <v>174</v>
      </c>
      <c r="J165" s="1" t="s">
        <v>171</v>
      </c>
      <c r="K165" s="1" t="s">
        <v>171</v>
      </c>
      <c r="L165" s="1" t="s">
        <v>182</v>
      </c>
      <c r="M165" s="1" t="s">
        <v>174</v>
      </c>
      <c r="N165" s="3">
        <v>151.94</v>
      </c>
      <c r="O165" s="32" t="s">
        <v>469</v>
      </c>
      <c r="P165" s="33">
        <f t="shared" si="8"/>
        <v>0.2</v>
      </c>
      <c r="Q165" s="43"/>
      <c r="R165" s="44">
        <f t="shared" si="9"/>
        <v>0</v>
      </c>
      <c r="S165" s="45">
        <v>0.21</v>
      </c>
      <c r="T165" s="44">
        <f t="shared" si="10"/>
        <v>0</v>
      </c>
      <c r="U165" s="44">
        <f t="shared" si="11"/>
        <v>0</v>
      </c>
    </row>
    <row r="166" spans="1:21" x14ac:dyDescent="0.25">
      <c r="A166" s="1" t="s">
        <v>413</v>
      </c>
      <c r="B166" s="1" t="s">
        <v>418</v>
      </c>
      <c r="C166" s="1">
        <v>501</v>
      </c>
      <c r="D166" s="1" t="s">
        <v>165</v>
      </c>
      <c r="E166" s="1" t="s">
        <v>208</v>
      </c>
      <c r="F166" s="1" t="s">
        <v>174</v>
      </c>
      <c r="G166" s="1" t="s">
        <v>174</v>
      </c>
      <c r="H166" s="1" t="s">
        <v>174</v>
      </c>
      <c r="I166" s="1" t="s">
        <v>174</v>
      </c>
      <c r="J166" s="1" t="s">
        <v>174</v>
      </c>
      <c r="K166" s="1" t="s">
        <v>174</v>
      </c>
      <c r="L166" s="1" t="s">
        <v>182</v>
      </c>
      <c r="M166" s="1" t="s">
        <v>174</v>
      </c>
      <c r="N166" s="3">
        <v>203.38</v>
      </c>
      <c r="O166" s="32" t="s">
        <v>469</v>
      </c>
      <c r="P166" s="33">
        <f t="shared" si="8"/>
        <v>0.2</v>
      </c>
      <c r="Q166" s="43"/>
      <c r="R166" s="44">
        <f t="shared" si="9"/>
        <v>0</v>
      </c>
      <c r="S166" s="45">
        <v>0.21</v>
      </c>
      <c r="T166" s="44">
        <f t="shared" si="10"/>
        <v>0</v>
      </c>
      <c r="U166" s="44">
        <f t="shared" si="11"/>
        <v>0</v>
      </c>
    </row>
    <row r="167" spans="1:21" x14ac:dyDescent="0.25">
      <c r="A167" s="1" t="s">
        <v>413</v>
      </c>
      <c r="B167" s="1" t="s">
        <v>418</v>
      </c>
      <c r="C167" s="1">
        <v>502</v>
      </c>
      <c r="D167" s="1" t="s">
        <v>165</v>
      </c>
      <c r="E167" s="1" t="s">
        <v>208</v>
      </c>
      <c r="F167" s="1" t="s">
        <v>174</v>
      </c>
      <c r="G167" s="1" t="s">
        <v>174</v>
      </c>
      <c r="H167" s="1" t="s">
        <v>174</v>
      </c>
      <c r="I167" s="1" t="s">
        <v>174</v>
      </c>
      <c r="J167" s="1" t="s">
        <v>174</v>
      </c>
      <c r="K167" s="1" t="s">
        <v>174</v>
      </c>
      <c r="L167" s="1" t="s">
        <v>182</v>
      </c>
      <c r="M167" s="1" t="s">
        <v>174</v>
      </c>
      <c r="N167" s="3">
        <v>88</v>
      </c>
      <c r="O167" s="32" t="s">
        <v>469</v>
      </c>
      <c r="P167" s="33">
        <f t="shared" si="8"/>
        <v>0.2</v>
      </c>
      <c r="Q167" s="43"/>
      <c r="R167" s="44">
        <f t="shared" si="9"/>
        <v>0</v>
      </c>
      <c r="S167" s="45">
        <v>0.21</v>
      </c>
      <c r="T167" s="44">
        <f t="shared" si="10"/>
        <v>0</v>
      </c>
      <c r="U167" s="44">
        <f t="shared" si="11"/>
        <v>0</v>
      </c>
    </row>
    <row r="168" spans="1:21" x14ac:dyDescent="0.25">
      <c r="A168" s="1" t="s">
        <v>413</v>
      </c>
      <c r="B168" s="1" t="s">
        <v>418</v>
      </c>
      <c r="C168" s="1">
        <v>503</v>
      </c>
      <c r="D168" s="1" t="s">
        <v>165</v>
      </c>
      <c r="E168" s="1" t="s">
        <v>254</v>
      </c>
      <c r="F168" s="1" t="s">
        <v>174</v>
      </c>
      <c r="G168" s="1" t="s">
        <v>174</v>
      </c>
      <c r="H168" s="1" t="s">
        <v>174</v>
      </c>
      <c r="I168" s="1" t="s">
        <v>174</v>
      </c>
      <c r="J168" s="1" t="s">
        <v>174</v>
      </c>
      <c r="K168" s="1" t="s">
        <v>174</v>
      </c>
      <c r="L168" s="1" t="s">
        <v>182</v>
      </c>
      <c r="M168" s="1" t="s">
        <v>174</v>
      </c>
      <c r="N168" s="3">
        <v>13.75</v>
      </c>
      <c r="O168" s="32" t="s">
        <v>469</v>
      </c>
      <c r="P168" s="33">
        <f t="shared" si="8"/>
        <v>0.2</v>
      </c>
      <c r="Q168" s="43"/>
      <c r="R168" s="44">
        <f t="shared" si="9"/>
        <v>0</v>
      </c>
      <c r="S168" s="45">
        <v>0.21</v>
      </c>
      <c r="T168" s="44">
        <f t="shared" si="10"/>
        <v>0</v>
      </c>
      <c r="U168" s="44">
        <f t="shared" si="11"/>
        <v>0</v>
      </c>
    </row>
    <row r="169" spans="1:21" x14ac:dyDescent="0.25">
      <c r="A169" s="1" t="s">
        <v>413</v>
      </c>
      <c r="B169" s="1" t="s">
        <v>419</v>
      </c>
      <c r="C169" s="1">
        <v>501</v>
      </c>
      <c r="D169" s="1" t="s">
        <v>165</v>
      </c>
      <c r="E169" s="1" t="s">
        <v>385</v>
      </c>
      <c r="F169" s="1" t="s">
        <v>174</v>
      </c>
      <c r="G169" s="1" t="s">
        <v>174</v>
      </c>
      <c r="H169" s="1" t="s">
        <v>174</v>
      </c>
      <c r="I169" s="1" t="s">
        <v>174</v>
      </c>
      <c r="J169" s="1" t="s">
        <v>174</v>
      </c>
      <c r="K169" s="1" t="s">
        <v>174</v>
      </c>
      <c r="L169" s="1" t="s">
        <v>182</v>
      </c>
      <c r="M169" s="1" t="s">
        <v>174</v>
      </c>
      <c r="N169" s="3">
        <v>229.77</v>
      </c>
      <c r="O169" s="32" t="s">
        <v>469</v>
      </c>
      <c r="P169" s="33">
        <f t="shared" si="8"/>
        <v>0.2</v>
      </c>
      <c r="Q169" s="43"/>
      <c r="R169" s="44">
        <f t="shared" si="9"/>
        <v>0</v>
      </c>
      <c r="S169" s="45">
        <v>0.21</v>
      </c>
      <c r="T169" s="44">
        <f t="shared" si="10"/>
        <v>0</v>
      </c>
      <c r="U169" s="44">
        <f t="shared" si="11"/>
        <v>0</v>
      </c>
    </row>
    <row r="170" spans="1:21" ht="45" x14ac:dyDescent="0.25">
      <c r="A170" s="1" t="s">
        <v>413</v>
      </c>
      <c r="B170" s="1" t="s">
        <v>419</v>
      </c>
      <c r="C170" s="1">
        <v>502</v>
      </c>
      <c r="D170" s="1" t="s">
        <v>165</v>
      </c>
      <c r="E170" s="14" t="s">
        <v>420</v>
      </c>
      <c r="F170" s="1" t="s">
        <v>174</v>
      </c>
      <c r="G170" s="1" t="s">
        <v>174</v>
      </c>
      <c r="H170" s="1" t="s">
        <v>174</v>
      </c>
      <c r="I170" s="1" t="s">
        <v>174</v>
      </c>
      <c r="J170" s="1" t="s">
        <v>348</v>
      </c>
      <c r="K170" s="1" t="s">
        <v>247</v>
      </c>
      <c r="L170" s="1" t="s">
        <v>182</v>
      </c>
      <c r="M170" s="1" t="s">
        <v>174</v>
      </c>
      <c r="N170" s="3">
        <v>58.99</v>
      </c>
      <c r="O170" s="32" t="s">
        <v>469</v>
      </c>
      <c r="P170" s="33">
        <f t="shared" si="8"/>
        <v>0.2</v>
      </c>
      <c r="Q170" s="43"/>
      <c r="R170" s="44">
        <f t="shared" si="9"/>
        <v>0</v>
      </c>
      <c r="S170" s="45">
        <v>0.21</v>
      </c>
      <c r="T170" s="44">
        <f t="shared" si="10"/>
        <v>0</v>
      </c>
      <c r="U170" s="44">
        <f t="shared" si="11"/>
        <v>0</v>
      </c>
    </row>
    <row r="171" spans="1:21" x14ac:dyDescent="0.25">
      <c r="A171" s="1" t="s">
        <v>421</v>
      </c>
      <c r="B171" s="1" t="s">
        <v>422</v>
      </c>
      <c r="C171" s="1">
        <v>502</v>
      </c>
      <c r="D171" s="1" t="s">
        <v>165</v>
      </c>
      <c r="E171" s="1" t="s">
        <v>423</v>
      </c>
      <c r="F171" s="1" t="s">
        <v>259</v>
      </c>
      <c r="G171" s="1" t="s">
        <v>174</v>
      </c>
      <c r="H171" s="1" t="s">
        <v>174</v>
      </c>
      <c r="I171" s="1" t="s">
        <v>174</v>
      </c>
      <c r="J171" s="1" t="s">
        <v>259</v>
      </c>
      <c r="K171" s="1" t="s">
        <v>259</v>
      </c>
      <c r="L171" s="1" t="s">
        <v>190</v>
      </c>
      <c r="M171" s="1" t="s">
        <v>174</v>
      </c>
      <c r="N171" s="3">
        <v>164.05</v>
      </c>
      <c r="O171" s="32" t="s">
        <v>469</v>
      </c>
      <c r="P171" s="33">
        <f t="shared" si="8"/>
        <v>0.2</v>
      </c>
      <c r="Q171" s="43"/>
      <c r="R171" s="44">
        <f t="shared" si="9"/>
        <v>0</v>
      </c>
      <c r="S171" s="45">
        <v>0.21</v>
      </c>
      <c r="T171" s="44">
        <f t="shared" si="10"/>
        <v>0</v>
      </c>
      <c r="U171" s="44">
        <f t="shared" si="11"/>
        <v>0</v>
      </c>
    </row>
    <row r="172" spans="1:21" x14ac:dyDescent="0.25">
      <c r="A172" s="1" t="s">
        <v>421</v>
      </c>
      <c r="B172" s="1" t="s">
        <v>422</v>
      </c>
      <c r="C172" s="1">
        <v>503</v>
      </c>
      <c r="D172" s="1" t="s">
        <v>165</v>
      </c>
      <c r="E172" s="1" t="s">
        <v>424</v>
      </c>
      <c r="F172" s="1" t="s">
        <v>259</v>
      </c>
      <c r="G172" s="1" t="s">
        <v>174</v>
      </c>
      <c r="H172" s="1" t="s">
        <v>174</v>
      </c>
      <c r="I172" s="1" t="s">
        <v>174</v>
      </c>
      <c r="J172" s="1" t="s">
        <v>174</v>
      </c>
      <c r="K172" s="1" t="s">
        <v>172</v>
      </c>
      <c r="L172" s="1" t="s">
        <v>182</v>
      </c>
      <c r="M172" s="1" t="s">
        <v>174</v>
      </c>
      <c r="N172" s="3">
        <v>60.43</v>
      </c>
      <c r="O172" s="32" t="s">
        <v>469</v>
      </c>
      <c r="P172" s="33">
        <f t="shared" si="8"/>
        <v>0.2</v>
      </c>
      <c r="Q172" s="43"/>
      <c r="R172" s="44">
        <f t="shared" si="9"/>
        <v>0</v>
      </c>
      <c r="S172" s="45">
        <v>0.21</v>
      </c>
      <c r="T172" s="44">
        <f t="shared" si="10"/>
        <v>0</v>
      </c>
      <c r="U172" s="44">
        <f t="shared" si="11"/>
        <v>0</v>
      </c>
    </row>
    <row r="173" spans="1:21" x14ac:dyDescent="0.25">
      <c r="A173" s="1" t="s">
        <v>421</v>
      </c>
      <c r="B173" s="1" t="s">
        <v>422</v>
      </c>
      <c r="C173" s="1">
        <v>505</v>
      </c>
      <c r="D173" s="1" t="s">
        <v>165</v>
      </c>
      <c r="E173" s="1" t="s">
        <v>425</v>
      </c>
      <c r="F173" s="1" t="s">
        <v>195</v>
      </c>
      <c r="G173" s="1" t="s">
        <v>174</v>
      </c>
      <c r="H173" s="1" t="s">
        <v>174</v>
      </c>
      <c r="I173" s="1" t="s">
        <v>174</v>
      </c>
      <c r="J173" s="1" t="s">
        <v>174</v>
      </c>
      <c r="K173" s="1" t="s">
        <v>195</v>
      </c>
      <c r="L173" s="1" t="s">
        <v>182</v>
      </c>
      <c r="M173" s="1" t="s">
        <v>174</v>
      </c>
      <c r="N173" s="3">
        <v>19.2</v>
      </c>
      <c r="O173" s="32" t="s">
        <v>469</v>
      </c>
      <c r="P173" s="33">
        <f t="shared" si="8"/>
        <v>0.2</v>
      </c>
      <c r="Q173" s="43"/>
      <c r="R173" s="44">
        <f t="shared" si="9"/>
        <v>0</v>
      </c>
      <c r="S173" s="45">
        <v>0.21</v>
      </c>
      <c r="T173" s="44">
        <f t="shared" si="10"/>
        <v>0</v>
      </c>
      <c r="U173" s="44">
        <f t="shared" si="11"/>
        <v>0</v>
      </c>
    </row>
    <row r="174" spans="1:21" x14ac:dyDescent="0.25">
      <c r="A174" s="1" t="s">
        <v>421</v>
      </c>
      <c r="B174" s="1" t="s">
        <v>422</v>
      </c>
      <c r="C174" s="1">
        <v>506</v>
      </c>
      <c r="D174" s="1" t="s">
        <v>165</v>
      </c>
      <c r="E174" s="1" t="s">
        <v>425</v>
      </c>
      <c r="F174" s="1" t="s">
        <v>195</v>
      </c>
      <c r="G174" s="1" t="s">
        <v>174</v>
      </c>
      <c r="H174" s="1" t="s">
        <v>174</v>
      </c>
      <c r="I174" s="1" t="s">
        <v>174</v>
      </c>
      <c r="J174" s="1" t="s">
        <v>174</v>
      </c>
      <c r="K174" s="1" t="s">
        <v>195</v>
      </c>
      <c r="L174" s="1" t="s">
        <v>182</v>
      </c>
      <c r="M174" s="1" t="s">
        <v>174</v>
      </c>
      <c r="N174" s="3">
        <v>7</v>
      </c>
      <c r="O174" s="32" t="s">
        <v>469</v>
      </c>
      <c r="P174" s="33">
        <f t="shared" si="8"/>
        <v>0.2</v>
      </c>
      <c r="Q174" s="43"/>
      <c r="R174" s="44">
        <f t="shared" si="9"/>
        <v>0</v>
      </c>
      <c r="S174" s="45">
        <v>0.21</v>
      </c>
      <c r="T174" s="44">
        <f t="shared" si="10"/>
        <v>0</v>
      </c>
      <c r="U174" s="44">
        <f t="shared" si="11"/>
        <v>0</v>
      </c>
    </row>
    <row r="175" spans="1:21" x14ac:dyDescent="0.25">
      <c r="A175" s="1" t="s">
        <v>421</v>
      </c>
      <c r="B175" s="1" t="s">
        <v>426</v>
      </c>
      <c r="C175" s="1">
        <v>501</v>
      </c>
      <c r="D175" s="1" t="s">
        <v>165</v>
      </c>
      <c r="E175" s="1" t="s">
        <v>218</v>
      </c>
      <c r="F175" s="1" t="s">
        <v>259</v>
      </c>
      <c r="G175" s="1" t="s">
        <v>174</v>
      </c>
      <c r="H175" s="1" t="s">
        <v>174</v>
      </c>
      <c r="I175" s="1" t="s">
        <v>174</v>
      </c>
      <c r="J175" s="1" t="s">
        <v>259</v>
      </c>
      <c r="K175" s="1" t="s">
        <v>172</v>
      </c>
      <c r="L175" s="1" t="s">
        <v>182</v>
      </c>
      <c r="M175" s="1" t="s">
        <v>174</v>
      </c>
      <c r="N175" s="3">
        <v>27.55</v>
      </c>
      <c r="O175" s="32" t="s">
        <v>469</v>
      </c>
      <c r="P175" s="33">
        <f t="shared" si="8"/>
        <v>0.2</v>
      </c>
      <c r="Q175" s="43"/>
      <c r="R175" s="44">
        <f t="shared" si="9"/>
        <v>0</v>
      </c>
      <c r="S175" s="45">
        <v>0.21</v>
      </c>
      <c r="T175" s="44">
        <f t="shared" si="10"/>
        <v>0</v>
      </c>
      <c r="U175" s="44">
        <f t="shared" si="11"/>
        <v>0</v>
      </c>
    </row>
    <row r="176" spans="1:21" x14ac:dyDescent="0.25">
      <c r="A176" s="1" t="s">
        <v>421</v>
      </c>
      <c r="B176" s="1" t="s">
        <v>426</v>
      </c>
      <c r="C176" s="1">
        <v>502</v>
      </c>
      <c r="D176" s="1" t="s">
        <v>165</v>
      </c>
      <c r="E176" s="1" t="s">
        <v>359</v>
      </c>
      <c r="F176" s="1" t="s">
        <v>259</v>
      </c>
      <c r="G176" s="1" t="s">
        <v>174</v>
      </c>
      <c r="H176" s="1" t="s">
        <v>174</v>
      </c>
      <c r="I176" s="1" t="s">
        <v>174</v>
      </c>
      <c r="J176" s="1" t="s">
        <v>259</v>
      </c>
      <c r="K176" s="1" t="s">
        <v>172</v>
      </c>
      <c r="L176" s="1" t="s">
        <v>190</v>
      </c>
      <c r="M176" s="1">
        <v>2024</v>
      </c>
      <c r="N176" s="3">
        <v>91.38</v>
      </c>
      <c r="O176" s="32" t="s">
        <v>469</v>
      </c>
      <c r="P176" s="33">
        <f t="shared" si="8"/>
        <v>0.2</v>
      </c>
      <c r="Q176" s="43"/>
      <c r="R176" s="44">
        <f t="shared" si="9"/>
        <v>0</v>
      </c>
      <c r="S176" s="45">
        <v>0.21</v>
      </c>
      <c r="T176" s="44">
        <f t="shared" si="10"/>
        <v>0</v>
      </c>
      <c r="U176" s="44">
        <f t="shared" si="11"/>
        <v>0</v>
      </c>
    </row>
    <row r="177" spans="1:21" x14ac:dyDescent="0.25">
      <c r="A177" s="1" t="s">
        <v>421</v>
      </c>
      <c r="B177" s="1" t="s">
        <v>426</v>
      </c>
      <c r="C177" s="1">
        <v>503</v>
      </c>
      <c r="D177" s="1" t="s">
        <v>165</v>
      </c>
      <c r="E177" s="1" t="s">
        <v>427</v>
      </c>
      <c r="F177" s="1" t="s">
        <v>259</v>
      </c>
      <c r="G177" s="1" t="s">
        <v>174</v>
      </c>
      <c r="H177" s="1" t="s">
        <v>174</v>
      </c>
      <c r="I177" s="1" t="s">
        <v>174</v>
      </c>
      <c r="J177" s="1" t="s">
        <v>259</v>
      </c>
      <c r="K177" s="1" t="s">
        <v>172</v>
      </c>
      <c r="L177" s="1" t="s">
        <v>182</v>
      </c>
      <c r="M177" s="1" t="s">
        <v>174</v>
      </c>
      <c r="N177" s="3">
        <v>23.95</v>
      </c>
      <c r="O177" s="32" t="s">
        <v>469</v>
      </c>
      <c r="P177" s="33">
        <f t="shared" si="8"/>
        <v>0.2</v>
      </c>
      <c r="Q177" s="43"/>
      <c r="R177" s="44">
        <f t="shared" si="9"/>
        <v>0</v>
      </c>
      <c r="S177" s="45">
        <v>0.21</v>
      </c>
      <c r="T177" s="44">
        <f t="shared" si="10"/>
        <v>0</v>
      </c>
      <c r="U177" s="44">
        <f t="shared" si="11"/>
        <v>0</v>
      </c>
    </row>
    <row r="178" spans="1:21" x14ac:dyDescent="0.25">
      <c r="A178" s="1" t="s">
        <v>421</v>
      </c>
      <c r="B178" s="1" t="s">
        <v>428</v>
      </c>
      <c r="C178" s="1">
        <v>501</v>
      </c>
      <c r="D178" s="1" t="s">
        <v>165</v>
      </c>
      <c r="E178" s="1" t="s">
        <v>177</v>
      </c>
      <c r="F178" s="1" t="s">
        <v>259</v>
      </c>
      <c r="G178" s="1" t="s">
        <v>174</v>
      </c>
      <c r="H178" s="1" t="s">
        <v>174</v>
      </c>
      <c r="I178" s="1" t="s">
        <v>174</v>
      </c>
      <c r="J178" s="1" t="s">
        <v>259</v>
      </c>
      <c r="K178" s="1" t="s">
        <v>172</v>
      </c>
      <c r="L178" s="1" t="s">
        <v>182</v>
      </c>
      <c r="M178" s="1" t="s">
        <v>174</v>
      </c>
      <c r="N178" s="3">
        <v>165.26</v>
      </c>
      <c r="O178" s="32" t="s">
        <v>469</v>
      </c>
      <c r="P178" s="33">
        <f t="shared" si="8"/>
        <v>0.2</v>
      </c>
      <c r="Q178" s="43"/>
      <c r="R178" s="44">
        <f t="shared" si="9"/>
        <v>0</v>
      </c>
      <c r="S178" s="45">
        <v>0.21</v>
      </c>
      <c r="T178" s="44">
        <f t="shared" si="10"/>
        <v>0</v>
      </c>
      <c r="U178" s="44">
        <f t="shared" si="11"/>
        <v>0</v>
      </c>
    </row>
    <row r="179" spans="1:21" ht="30" x14ac:dyDescent="0.25">
      <c r="A179" s="14" t="s">
        <v>429</v>
      </c>
      <c r="B179" s="1" t="s">
        <v>430</v>
      </c>
      <c r="C179" s="1">
        <v>601</v>
      </c>
      <c r="D179" s="1" t="s">
        <v>165</v>
      </c>
      <c r="E179" s="1" t="s">
        <v>385</v>
      </c>
      <c r="F179" s="1" t="s">
        <v>259</v>
      </c>
      <c r="G179" s="1" t="s">
        <v>174</v>
      </c>
      <c r="H179" s="1" t="s">
        <v>174</v>
      </c>
      <c r="I179" s="1" t="s">
        <v>174</v>
      </c>
      <c r="J179" s="1" t="s">
        <v>259</v>
      </c>
      <c r="K179" s="1" t="s">
        <v>172</v>
      </c>
      <c r="L179" s="1" t="s">
        <v>174</v>
      </c>
      <c r="M179" s="1" t="s">
        <v>174</v>
      </c>
      <c r="N179" s="3">
        <v>310.2</v>
      </c>
      <c r="O179" s="32" t="s">
        <v>469</v>
      </c>
      <c r="P179" s="33">
        <f t="shared" si="8"/>
        <v>0.2</v>
      </c>
      <c r="Q179" s="43"/>
      <c r="R179" s="44">
        <f t="shared" si="9"/>
        <v>0</v>
      </c>
      <c r="S179" s="45">
        <v>0.21</v>
      </c>
      <c r="T179" s="44">
        <f t="shared" si="10"/>
        <v>0</v>
      </c>
      <c r="U179" s="44">
        <f t="shared" si="11"/>
        <v>0</v>
      </c>
    </row>
    <row r="180" spans="1:21" x14ac:dyDescent="0.25">
      <c r="A180" s="1" t="s">
        <v>431</v>
      </c>
      <c r="B180" s="1" t="s">
        <v>432</v>
      </c>
      <c r="C180" s="1">
        <v>501</v>
      </c>
      <c r="D180" s="1" t="s">
        <v>165</v>
      </c>
      <c r="E180" s="1" t="s">
        <v>263</v>
      </c>
      <c r="F180" s="1" t="s">
        <v>215</v>
      </c>
      <c r="G180" s="1" t="s">
        <v>174</v>
      </c>
      <c r="H180" s="1" t="s">
        <v>174</v>
      </c>
      <c r="I180" s="1" t="s">
        <v>174</v>
      </c>
      <c r="J180" s="1" t="s">
        <v>174</v>
      </c>
      <c r="K180" s="1" t="s">
        <v>172</v>
      </c>
      <c r="L180" s="1" t="s">
        <v>182</v>
      </c>
      <c r="M180" s="1" t="s">
        <v>174</v>
      </c>
      <c r="N180" s="3">
        <v>368.49</v>
      </c>
      <c r="O180" s="32" t="s">
        <v>469</v>
      </c>
      <c r="P180" s="33">
        <f t="shared" si="8"/>
        <v>0.2</v>
      </c>
      <c r="Q180" s="43"/>
      <c r="R180" s="44">
        <f t="shared" si="9"/>
        <v>0</v>
      </c>
      <c r="S180" s="45">
        <v>0.21</v>
      </c>
      <c r="T180" s="44">
        <f t="shared" si="10"/>
        <v>0</v>
      </c>
      <c r="U180" s="44">
        <f t="shared" si="11"/>
        <v>0</v>
      </c>
    </row>
    <row r="181" spans="1:21" x14ac:dyDescent="0.25">
      <c r="A181" s="1" t="s">
        <v>431</v>
      </c>
      <c r="B181" s="1" t="s">
        <v>432</v>
      </c>
      <c r="C181" s="1">
        <v>502</v>
      </c>
      <c r="D181" s="1" t="s">
        <v>165</v>
      </c>
      <c r="E181" s="1" t="s">
        <v>208</v>
      </c>
      <c r="F181" s="1" t="s">
        <v>370</v>
      </c>
      <c r="G181" s="1" t="s">
        <v>174</v>
      </c>
      <c r="H181" s="1" t="s">
        <v>174</v>
      </c>
      <c r="I181" s="1" t="s">
        <v>174</v>
      </c>
      <c r="J181" s="1" t="s">
        <v>174</v>
      </c>
      <c r="K181" s="1" t="s">
        <v>433</v>
      </c>
      <c r="L181" s="1" t="s">
        <v>182</v>
      </c>
      <c r="M181" s="1" t="s">
        <v>174</v>
      </c>
      <c r="N181" s="3">
        <v>69.12</v>
      </c>
      <c r="O181" s="32" t="s">
        <v>469</v>
      </c>
      <c r="P181" s="33">
        <f t="shared" si="8"/>
        <v>0.2</v>
      </c>
      <c r="Q181" s="43"/>
      <c r="R181" s="44">
        <f t="shared" si="9"/>
        <v>0</v>
      </c>
      <c r="S181" s="45">
        <v>0.21</v>
      </c>
      <c r="T181" s="44">
        <f t="shared" si="10"/>
        <v>0</v>
      </c>
      <c r="U181" s="44">
        <f t="shared" si="11"/>
        <v>0</v>
      </c>
    </row>
    <row r="182" spans="1:21" x14ac:dyDescent="0.25">
      <c r="A182" s="1" t="s">
        <v>431</v>
      </c>
      <c r="B182" s="1" t="s">
        <v>434</v>
      </c>
      <c r="C182" s="1">
        <v>505</v>
      </c>
      <c r="D182" s="1" t="s">
        <v>165</v>
      </c>
      <c r="E182" s="1" t="s">
        <v>208</v>
      </c>
      <c r="F182" s="1" t="s">
        <v>435</v>
      </c>
      <c r="G182" s="1" t="s">
        <v>174</v>
      </c>
      <c r="H182" s="1" t="s">
        <v>174</v>
      </c>
      <c r="I182" s="1" t="s">
        <v>174</v>
      </c>
      <c r="J182" s="1" t="s">
        <v>171</v>
      </c>
      <c r="K182" s="1" t="s">
        <v>172</v>
      </c>
      <c r="L182" s="1" t="s">
        <v>182</v>
      </c>
      <c r="M182" s="1" t="s">
        <v>174</v>
      </c>
      <c r="N182" s="3">
        <v>122.7</v>
      </c>
      <c r="O182" s="32" t="s">
        <v>469</v>
      </c>
      <c r="P182" s="33">
        <f t="shared" si="8"/>
        <v>0.2</v>
      </c>
      <c r="Q182" s="43"/>
      <c r="R182" s="44">
        <f t="shared" si="9"/>
        <v>0</v>
      </c>
      <c r="S182" s="45">
        <v>0.21</v>
      </c>
      <c r="T182" s="44">
        <f t="shared" si="10"/>
        <v>0</v>
      </c>
      <c r="U182" s="44">
        <f t="shared" si="11"/>
        <v>0</v>
      </c>
    </row>
    <row r="183" spans="1:21" x14ac:dyDescent="0.25">
      <c r="A183" s="1" t="s">
        <v>436</v>
      </c>
      <c r="B183" s="1" t="s">
        <v>437</v>
      </c>
      <c r="C183" s="1">
        <v>501</v>
      </c>
      <c r="D183" s="1" t="s">
        <v>165</v>
      </c>
      <c r="E183" s="1" t="s">
        <v>394</v>
      </c>
      <c r="F183" s="1" t="s">
        <v>174</v>
      </c>
      <c r="G183" s="1" t="s">
        <v>174</v>
      </c>
      <c r="H183" s="1" t="s">
        <v>174</v>
      </c>
      <c r="I183" s="1" t="s">
        <v>174</v>
      </c>
      <c r="J183" s="1" t="s">
        <v>174</v>
      </c>
      <c r="K183" s="1" t="s">
        <v>174</v>
      </c>
      <c r="L183" s="1" t="s">
        <v>182</v>
      </c>
      <c r="M183" s="1" t="s">
        <v>174</v>
      </c>
      <c r="N183" s="3">
        <v>42.93</v>
      </c>
      <c r="O183" s="32" t="s">
        <v>469</v>
      </c>
      <c r="P183" s="33">
        <f t="shared" si="8"/>
        <v>0.2</v>
      </c>
      <c r="Q183" s="43"/>
      <c r="R183" s="44">
        <f t="shared" si="9"/>
        <v>0</v>
      </c>
      <c r="S183" s="45">
        <v>0.21</v>
      </c>
      <c r="T183" s="44">
        <f t="shared" si="10"/>
        <v>0</v>
      </c>
      <c r="U183" s="44">
        <f t="shared" si="11"/>
        <v>0</v>
      </c>
    </row>
    <row r="184" spans="1:21" x14ac:dyDescent="0.25">
      <c r="A184" s="1" t="s">
        <v>67</v>
      </c>
      <c r="B184" s="1" t="s">
        <v>438</v>
      </c>
      <c r="C184" s="1">
        <v>601</v>
      </c>
      <c r="D184" s="1" t="s">
        <v>165</v>
      </c>
      <c r="E184" s="1" t="s">
        <v>218</v>
      </c>
      <c r="F184" s="1" t="s">
        <v>174</v>
      </c>
      <c r="G184" s="1" t="s">
        <v>174</v>
      </c>
      <c r="H184" s="1" t="s">
        <v>174</v>
      </c>
      <c r="I184" s="1" t="s">
        <v>174</v>
      </c>
      <c r="J184" s="1" t="s">
        <v>174</v>
      </c>
      <c r="K184" s="1" t="s">
        <v>433</v>
      </c>
      <c r="L184" s="1" t="s">
        <v>182</v>
      </c>
      <c r="M184" s="1" t="s">
        <v>174</v>
      </c>
      <c r="N184" s="3">
        <v>59.8</v>
      </c>
      <c r="O184" s="32" t="s">
        <v>469</v>
      </c>
      <c r="P184" s="33">
        <f t="shared" si="8"/>
        <v>0.2</v>
      </c>
      <c r="Q184" s="43"/>
      <c r="R184" s="44">
        <f t="shared" si="9"/>
        <v>0</v>
      </c>
      <c r="S184" s="45">
        <v>0.21</v>
      </c>
      <c r="T184" s="44">
        <f t="shared" si="10"/>
        <v>0</v>
      </c>
      <c r="U184" s="44">
        <f t="shared" si="11"/>
        <v>0</v>
      </c>
    </row>
    <row r="185" spans="1:21" x14ac:dyDescent="0.25">
      <c r="A185" s="1" t="s">
        <v>67</v>
      </c>
      <c r="B185" s="1" t="s">
        <v>438</v>
      </c>
      <c r="C185" s="1">
        <v>602</v>
      </c>
      <c r="D185" s="1" t="s">
        <v>165</v>
      </c>
      <c r="E185" s="1" t="s">
        <v>218</v>
      </c>
      <c r="F185" s="1" t="s">
        <v>439</v>
      </c>
      <c r="G185" s="1" t="s">
        <v>174</v>
      </c>
      <c r="H185" s="1" t="s">
        <v>174</v>
      </c>
      <c r="I185" s="1" t="s">
        <v>174</v>
      </c>
      <c r="J185" s="1" t="s">
        <v>211</v>
      </c>
      <c r="K185" s="1" t="s">
        <v>172</v>
      </c>
      <c r="L185" s="1" t="s">
        <v>182</v>
      </c>
      <c r="M185" s="1" t="s">
        <v>174</v>
      </c>
      <c r="N185" s="3">
        <v>42.3</v>
      </c>
      <c r="O185" s="32" t="s">
        <v>469</v>
      </c>
      <c r="P185" s="33">
        <f t="shared" si="8"/>
        <v>0.2</v>
      </c>
      <c r="Q185" s="43"/>
      <c r="R185" s="44">
        <f t="shared" si="9"/>
        <v>0</v>
      </c>
      <c r="S185" s="45">
        <v>0.21</v>
      </c>
      <c r="T185" s="44">
        <f t="shared" si="10"/>
        <v>0</v>
      </c>
      <c r="U185" s="44">
        <f t="shared" si="11"/>
        <v>0</v>
      </c>
    </row>
    <row r="186" spans="1:21" x14ac:dyDescent="0.25">
      <c r="A186" s="1" t="s">
        <v>67</v>
      </c>
      <c r="B186" s="1" t="s">
        <v>438</v>
      </c>
      <c r="C186" s="1">
        <v>603</v>
      </c>
      <c r="D186" s="1" t="s">
        <v>165</v>
      </c>
      <c r="E186" s="1" t="s">
        <v>208</v>
      </c>
      <c r="F186" s="1" t="s">
        <v>174</v>
      </c>
      <c r="G186" s="1" t="s">
        <v>174</v>
      </c>
      <c r="H186" s="1" t="s">
        <v>174</v>
      </c>
      <c r="I186" s="1" t="s">
        <v>174</v>
      </c>
      <c r="J186" s="1" t="s">
        <v>174</v>
      </c>
      <c r="K186" s="1" t="s">
        <v>174</v>
      </c>
      <c r="L186" s="1" t="s">
        <v>182</v>
      </c>
      <c r="M186" s="1" t="s">
        <v>174</v>
      </c>
      <c r="N186" s="3">
        <v>35.6</v>
      </c>
      <c r="O186" s="32" t="s">
        <v>469</v>
      </c>
      <c r="P186" s="33">
        <f t="shared" si="8"/>
        <v>0.2</v>
      </c>
      <c r="Q186" s="43"/>
      <c r="R186" s="44">
        <f t="shared" si="9"/>
        <v>0</v>
      </c>
      <c r="S186" s="45">
        <v>0.21</v>
      </c>
      <c r="T186" s="44">
        <f t="shared" si="10"/>
        <v>0</v>
      </c>
      <c r="U186" s="44">
        <f t="shared" si="11"/>
        <v>0</v>
      </c>
    </row>
    <row r="187" spans="1:21" x14ac:dyDescent="0.25">
      <c r="A187" s="1" t="s">
        <v>67</v>
      </c>
      <c r="B187" s="1" t="s">
        <v>438</v>
      </c>
      <c r="C187" s="1">
        <v>604</v>
      </c>
      <c r="D187" s="1" t="s">
        <v>165</v>
      </c>
      <c r="E187" s="1" t="s">
        <v>256</v>
      </c>
      <c r="F187" s="1" t="s">
        <v>174</v>
      </c>
      <c r="G187" s="1" t="s">
        <v>174</v>
      </c>
      <c r="H187" s="1" t="s">
        <v>174</v>
      </c>
      <c r="I187" s="1" t="s">
        <v>174</v>
      </c>
      <c r="J187" s="1" t="s">
        <v>174</v>
      </c>
      <c r="K187" s="1" t="s">
        <v>174</v>
      </c>
      <c r="L187" s="1" t="s">
        <v>182</v>
      </c>
      <c r="M187" s="1" t="s">
        <v>174</v>
      </c>
      <c r="N187" s="3">
        <v>280.5</v>
      </c>
      <c r="O187" s="32" t="s">
        <v>469</v>
      </c>
      <c r="P187" s="33">
        <f t="shared" si="8"/>
        <v>0.2</v>
      </c>
      <c r="Q187" s="43"/>
      <c r="R187" s="44">
        <f t="shared" si="9"/>
        <v>0</v>
      </c>
      <c r="S187" s="45">
        <v>0.21</v>
      </c>
      <c r="T187" s="44">
        <f t="shared" si="10"/>
        <v>0</v>
      </c>
      <c r="U187" s="44">
        <f t="shared" si="11"/>
        <v>0</v>
      </c>
    </row>
    <row r="188" spans="1:21" x14ac:dyDescent="0.25">
      <c r="A188" s="1" t="s">
        <v>440</v>
      </c>
      <c r="B188" s="1" t="s">
        <v>441</v>
      </c>
      <c r="C188" s="1">
        <v>502</v>
      </c>
      <c r="D188" s="1" t="s">
        <v>176</v>
      </c>
      <c r="E188" s="1" t="s">
        <v>208</v>
      </c>
      <c r="F188" s="1" t="s">
        <v>259</v>
      </c>
      <c r="G188" s="1" t="s">
        <v>442</v>
      </c>
      <c r="H188" s="1" t="s">
        <v>169</v>
      </c>
      <c r="I188" s="1" t="s">
        <v>174</v>
      </c>
      <c r="J188" s="2" t="s">
        <v>259</v>
      </c>
      <c r="K188" s="1" t="s">
        <v>172</v>
      </c>
      <c r="L188" s="1" t="s">
        <v>182</v>
      </c>
      <c r="M188" s="1" t="s">
        <v>174</v>
      </c>
      <c r="N188" s="3">
        <v>42.8</v>
      </c>
      <c r="O188" s="32" t="s">
        <v>469</v>
      </c>
      <c r="P188" s="33">
        <f t="shared" si="8"/>
        <v>0.2</v>
      </c>
      <c r="Q188" s="43"/>
      <c r="R188" s="44">
        <f t="shared" si="9"/>
        <v>0</v>
      </c>
      <c r="S188" s="45">
        <v>0.21</v>
      </c>
      <c r="T188" s="44">
        <f t="shared" si="10"/>
        <v>0</v>
      </c>
      <c r="U188" s="44">
        <f t="shared" si="11"/>
        <v>0</v>
      </c>
    </row>
    <row r="189" spans="1:21" x14ac:dyDescent="0.25">
      <c r="A189" s="1" t="s">
        <v>440</v>
      </c>
      <c r="B189" s="1" t="s">
        <v>441</v>
      </c>
      <c r="C189" s="1">
        <v>503</v>
      </c>
      <c r="D189" s="1" t="s">
        <v>165</v>
      </c>
      <c r="E189" s="1" t="s">
        <v>443</v>
      </c>
      <c r="F189" s="1" t="s">
        <v>259</v>
      </c>
      <c r="G189" s="1" t="s">
        <v>174</v>
      </c>
      <c r="H189" s="1" t="s">
        <v>174</v>
      </c>
      <c r="I189" s="1" t="s">
        <v>174</v>
      </c>
      <c r="J189" s="2" t="s">
        <v>196</v>
      </c>
      <c r="K189" s="1" t="s">
        <v>172</v>
      </c>
      <c r="L189" s="1" t="s">
        <v>182</v>
      </c>
      <c r="M189" s="1" t="s">
        <v>174</v>
      </c>
      <c r="N189" s="3">
        <v>233.64</v>
      </c>
      <c r="O189" s="32" t="s">
        <v>469</v>
      </c>
      <c r="P189" s="33">
        <f t="shared" si="8"/>
        <v>0.2</v>
      </c>
      <c r="Q189" s="43"/>
      <c r="R189" s="44">
        <f t="shared" si="9"/>
        <v>0</v>
      </c>
      <c r="S189" s="45">
        <v>0.21</v>
      </c>
      <c r="T189" s="44">
        <f t="shared" si="10"/>
        <v>0</v>
      </c>
      <c r="U189" s="44">
        <f t="shared" si="11"/>
        <v>0</v>
      </c>
    </row>
    <row r="190" spans="1:21" x14ac:dyDescent="0.25">
      <c r="A190" s="1" t="s">
        <v>440</v>
      </c>
      <c r="B190" s="1" t="s">
        <v>441</v>
      </c>
      <c r="C190" s="1">
        <v>504</v>
      </c>
      <c r="D190" s="1" t="s">
        <v>165</v>
      </c>
      <c r="E190" s="1" t="s">
        <v>260</v>
      </c>
      <c r="F190" s="1" t="s">
        <v>259</v>
      </c>
      <c r="G190" s="1" t="s">
        <v>174</v>
      </c>
      <c r="H190" s="1" t="s">
        <v>174</v>
      </c>
      <c r="I190" s="1" t="s">
        <v>174</v>
      </c>
      <c r="J190" s="1" t="s">
        <v>259</v>
      </c>
      <c r="K190" s="1" t="s">
        <v>172</v>
      </c>
      <c r="L190" s="1" t="s">
        <v>182</v>
      </c>
      <c r="M190" s="1" t="s">
        <v>174</v>
      </c>
      <c r="N190" s="3">
        <v>41.12</v>
      </c>
      <c r="O190" s="32" t="s">
        <v>469</v>
      </c>
      <c r="P190" s="33">
        <f t="shared" si="8"/>
        <v>0.2</v>
      </c>
      <c r="Q190" s="43"/>
      <c r="R190" s="44">
        <f t="shared" si="9"/>
        <v>0</v>
      </c>
      <c r="S190" s="45">
        <v>0.21</v>
      </c>
      <c r="T190" s="44">
        <f t="shared" si="10"/>
        <v>0</v>
      </c>
      <c r="U190" s="44">
        <f t="shared" si="11"/>
        <v>0</v>
      </c>
    </row>
    <row r="191" spans="1:21" x14ac:dyDescent="0.25">
      <c r="A191" s="1" t="s">
        <v>440</v>
      </c>
      <c r="B191" s="1" t="s">
        <v>444</v>
      </c>
      <c r="C191" s="1">
        <v>503</v>
      </c>
      <c r="D191" s="1" t="s">
        <v>445</v>
      </c>
      <c r="E191" s="1" t="s">
        <v>218</v>
      </c>
      <c r="F191" s="1" t="s">
        <v>446</v>
      </c>
      <c r="G191" s="1" t="s">
        <v>174</v>
      </c>
      <c r="H191" s="1" t="s">
        <v>169</v>
      </c>
      <c r="I191" s="1" t="s">
        <v>174</v>
      </c>
      <c r="J191" s="1" t="s">
        <v>446</v>
      </c>
      <c r="K191" s="1" t="s">
        <v>446</v>
      </c>
      <c r="L191" s="1" t="s">
        <v>182</v>
      </c>
      <c r="M191" s="1" t="s">
        <v>174</v>
      </c>
      <c r="N191" s="3">
        <v>9.3699999999999992</v>
      </c>
      <c r="O191" s="32" t="s">
        <v>469</v>
      </c>
      <c r="P191" s="33">
        <f t="shared" si="8"/>
        <v>0.2</v>
      </c>
      <c r="Q191" s="43"/>
      <c r="R191" s="44">
        <f t="shared" si="9"/>
        <v>0</v>
      </c>
      <c r="S191" s="45">
        <v>0.21</v>
      </c>
      <c r="T191" s="44">
        <f t="shared" si="10"/>
        <v>0</v>
      </c>
      <c r="U191" s="44">
        <f t="shared" si="11"/>
        <v>0</v>
      </c>
    </row>
    <row r="192" spans="1:21" x14ac:dyDescent="0.25">
      <c r="A192" s="1" t="s">
        <v>440</v>
      </c>
      <c r="B192" s="1" t="s">
        <v>444</v>
      </c>
      <c r="C192" s="1">
        <v>506</v>
      </c>
      <c r="D192" s="1" t="s">
        <v>165</v>
      </c>
      <c r="E192" s="1" t="s">
        <v>447</v>
      </c>
      <c r="F192" s="1" t="s">
        <v>195</v>
      </c>
      <c r="G192" s="1" t="s">
        <v>174</v>
      </c>
      <c r="H192" s="1" t="s">
        <v>169</v>
      </c>
      <c r="I192" s="1" t="s">
        <v>174</v>
      </c>
      <c r="J192" s="1" t="s">
        <v>446</v>
      </c>
      <c r="K192" s="1" t="s">
        <v>446</v>
      </c>
      <c r="L192" s="1" t="s">
        <v>182</v>
      </c>
      <c r="M192" s="1" t="s">
        <v>174</v>
      </c>
      <c r="N192" s="3">
        <v>20.7</v>
      </c>
      <c r="O192" s="32" t="s">
        <v>469</v>
      </c>
      <c r="P192" s="33">
        <f t="shared" si="8"/>
        <v>0.2</v>
      </c>
      <c r="Q192" s="43"/>
      <c r="R192" s="44">
        <f t="shared" si="9"/>
        <v>0</v>
      </c>
      <c r="S192" s="45">
        <v>0.21</v>
      </c>
      <c r="T192" s="44">
        <f t="shared" si="10"/>
        <v>0</v>
      </c>
      <c r="U192" s="44">
        <f t="shared" si="11"/>
        <v>0</v>
      </c>
    </row>
    <row r="193" spans="1:21" x14ac:dyDescent="0.25">
      <c r="A193" s="1" t="s">
        <v>440</v>
      </c>
      <c r="B193" s="1" t="s">
        <v>444</v>
      </c>
      <c r="C193" s="1">
        <v>508</v>
      </c>
      <c r="D193" s="1" t="s">
        <v>165</v>
      </c>
      <c r="E193" s="1" t="s">
        <v>197</v>
      </c>
      <c r="F193" s="14" t="s">
        <v>448</v>
      </c>
      <c r="G193" s="1" t="s">
        <v>449</v>
      </c>
      <c r="H193" s="1" t="s">
        <v>169</v>
      </c>
      <c r="I193" s="1" t="s">
        <v>174</v>
      </c>
      <c r="J193" s="1" t="s">
        <v>171</v>
      </c>
      <c r="K193" s="1" t="s">
        <v>172</v>
      </c>
      <c r="L193" s="1" t="s">
        <v>190</v>
      </c>
      <c r="M193" s="1" t="s">
        <v>174</v>
      </c>
      <c r="N193" s="3">
        <v>124.96</v>
      </c>
      <c r="O193" s="32" t="s">
        <v>469</v>
      </c>
      <c r="P193" s="33">
        <f t="shared" si="8"/>
        <v>0.2</v>
      </c>
      <c r="Q193" s="43"/>
      <c r="R193" s="44">
        <f t="shared" si="9"/>
        <v>0</v>
      </c>
      <c r="S193" s="45">
        <v>0.21</v>
      </c>
      <c r="T193" s="44">
        <f t="shared" si="10"/>
        <v>0</v>
      </c>
      <c r="U193" s="44">
        <f t="shared" si="11"/>
        <v>0</v>
      </c>
    </row>
    <row r="194" spans="1:21" x14ac:dyDescent="0.25">
      <c r="A194" s="1" t="s">
        <v>440</v>
      </c>
      <c r="B194" s="1" t="s">
        <v>450</v>
      </c>
      <c r="C194" s="1">
        <v>501</v>
      </c>
      <c r="D194" s="1" t="s">
        <v>165</v>
      </c>
      <c r="E194" s="1" t="s">
        <v>235</v>
      </c>
      <c r="F194" s="1" t="s">
        <v>174</v>
      </c>
      <c r="G194" s="1" t="s">
        <v>174</v>
      </c>
      <c r="H194" s="1" t="s">
        <v>174</v>
      </c>
      <c r="I194" s="1" t="s">
        <v>174</v>
      </c>
      <c r="J194" s="1" t="s">
        <v>174</v>
      </c>
      <c r="K194" s="1" t="s">
        <v>174</v>
      </c>
      <c r="L194" s="1" t="s">
        <v>182</v>
      </c>
      <c r="M194" s="1" t="s">
        <v>174</v>
      </c>
      <c r="N194" s="3">
        <v>71.86</v>
      </c>
      <c r="O194" s="32" t="s">
        <v>469</v>
      </c>
      <c r="P194" s="33">
        <f t="shared" si="8"/>
        <v>0.2</v>
      </c>
      <c r="Q194" s="43"/>
      <c r="R194" s="44">
        <f t="shared" si="9"/>
        <v>0</v>
      </c>
      <c r="S194" s="45">
        <v>0.21</v>
      </c>
      <c r="T194" s="44">
        <f t="shared" si="10"/>
        <v>0</v>
      </c>
      <c r="U194" s="44">
        <f t="shared" si="11"/>
        <v>0</v>
      </c>
    </row>
    <row r="195" spans="1:21" x14ac:dyDescent="0.25">
      <c r="A195" s="1" t="s">
        <v>440</v>
      </c>
      <c r="B195" s="1" t="s">
        <v>450</v>
      </c>
      <c r="C195" s="1">
        <v>502</v>
      </c>
      <c r="D195" s="1" t="s">
        <v>165</v>
      </c>
      <c r="E195" s="1" t="s">
        <v>218</v>
      </c>
      <c r="F195" s="1" t="s">
        <v>451</v>
      </c>
      <c r="G195" s="1" t="s">
        <v>174</v>
      </c>
      <c r="H195" s="1" t="s">
        <v>174</v>
      </c>
      <c r="I195" s="1" t="s">
        <v>174</v>
      </c>
      <c r="J195" s="1" t="s">
        <v>174</v>
      </c>
      <c r="K195" s="1" t="s">
        <v>174</v>
      </c>
      <c r="L195" s="1" t="s">
        <v>182</v>
      </c>
      <c r="M195" s="1" t="s">
        <v>174</v>
      </c>
      <c r="N195" s="3">
        <v>82.37</v>
      </c>
      <c r="O195" s="32" t="s">
        <v>469</v>
      </c>
      <c r="P195" s="33">
        <f t="shared" si="8"/>
        <v>0.2</v>
      </c>
      <c r="Q195" s="43"/>
      <c r="R195" s="44">
        <f t="shared" si="9"/>
        <v>0</v>
      </c>
      <c r="S195" s="45">
        <v>0.21</v>
      </c>
      <c r="T195" s="44">
        <f t="shared" si="10"/>
        <v>0</v>
      </c>
      <c r="U195" s="44">
        <f t="shared" si="11"/>
        <v>0</v>
      </c>
    </row>
    <row r="196" spans="1:21" x14ac:dyDescent="0.25">
      <c r="A196" s="1" t="s">
        <v>440</v>
      </c>
      <c r="B196" s="1" t="s">
        <v>452</v>
      </c>
      <c r="C196" s="1">
        <v>501</v>
      </c>
      <c r="D196" s="1" t="s">
        <v>165</v>
      </c>
      <c r="E196" s="1" t="s">
        <v>208</v>
      </c>
      <c r="F196" s="1" t="s">
        <v>174</v>
      </c>
      <c r="G196" s="1" t="s">
        <v>174</v>
      </c>
      <c r="H196" s="1" t="s">
        <v>174</v>
      </c>
      <c r="I196" s="1" t="s">
        <v>174</v>
      </c>
      <c r="J196" s="1" t="s">
        <v>174</v>
      </c>
      <c r="K196" s="1" t="s">
        <v>174</v>
      </c>
      <c r="L196" s="1" t="s">
        <v>182</v>
      </c>
      <c r="M196" s="1" t="s">
        <v>174</v>
      </c>
      <c r="N196" s="3">
        <v>24.59</v>
      </c>
      <c r="O196" s="32" t="s">
        <v>469</v>
      </c>
      <c r="P196" s="33">
        <f t="shared" si="8"/>
        <v>0.2</v>
      </c>
      <c r="Q196" s="43"/>
      <c r="R196" s="44">
        <f t="shared" si="9"/>
        <v>0</v>
      </c>
      <c r="S196" s="45">
        <v>0.21</v>
      </c>
      <c r="T196" s="44">
        <f t="shared" si="10"/>
        <v>0</v>
      </c>
      <c r="U196" s="44">
        <f t="shared" si="11"/>
        <v>0</v>
      </c>
    </row>
    <row r="197" spans="1:21" x14ac:dyDescent="0.25">
      <c r="A197" s="1" t="s">
        <v>440</v>
      </c>
      <c r="B197" s="1" t="s">
        <v>452</v>
      </c>
      <c r="C197" s="1">
        <v>502</v>
      </c>
      <c r="D197" s="1" t="s">
        <v>165</v>
      </c>
      <c r="E197" s="1" t="s">
        <v>453</v>
      </c>
      <c r="F197" s="1" t="s">
        <v>174</v>
      </c>
      <c r="G197" s="1" t="s">
        <v>174</v>
      </c>
      <c r="H197" s="1" t="s">
        <v>174</v>
      </c>
      <c r="I197" s="1" t="s">
        <v>174</v>
      </c>
      <c r="J197" s="1" t="s">
        <v>174</v>
      </c>
      <c r="K197" s="1" t="s">
        <v>174</v>
      </c>
      <c r="L197" s="1" t="s">
        <v>182</v>
      </c>
      <c r="M197" s="1" t="s">
        <v>174</v>
      </c>
      <c r="N197" s="3">
        <v>96.43</v>
      </c>
      <c r="O197" s="32" t="s">
        <v>469</v>
      </c>
      <c r="P197" s="33">
        <f t="shared" si="8"/>
        <v>0.2</v>
      </c>
      <c r="Q197" s="43"/>
      <c r="R197" s="44">
        <f t="shared" si="9"/>
        <v>0</v>
      </c>
      <c r="S197" s="45">
        <v>0.21</v>
      </c>
      <c r="T197" s="44">
        <f t="shared" si="10"/>
        <v>0</v>
      </c>
      <c r="U197" s="44">
        <f t="shared" si="11"/>
        <v>0</v>
      </c>
    </row>
    <row r="198" spans="1:21" x14ac:dyDescent="0.25">
      <c r="A198" s="19" t="s">
        <v>440</v>
      </c>
      <c r="B198" s="1" t="s">
        <v>454</v>
      </c>
      <c r="C198" s="1">
        <v>501</v>
      </c>
      <c r="D198" s="1" t="s">
        <v>165</v>
      </c>
      <c r="E198" s="1" t="s">
        <v>208</v>
      </c>
      <c r="F198" s="1" t="s">
        <v>174</v>
      </c>
      <c r="G198" s="1" t="s">
        <v>174</v>
      </c>
      <c r="H198" s="1" t="s">
        <v>174</v>
      </c>
      <c r="I198" s="1" t="s">
        <v>174</v>
      </c>
      <c r="J198" s="1" t="s">
        <v>174</v>
      </c>
      <c r="K198" s="1" t="s">
        <v>174</v>
      </c>
      <c r="L198" s="1" t="s">
        <v>182</v>
      </c>
      <c r="M198" s="1" t="s">
        <v>174</v>
      </c>
      <c r="N198" s="3">
        <v>61.21</v>
      </c>
      <c r="O198" s="32" t="s">
        <v>469</v>
      </c>
      <c r="P198" s="33">
        <f t="shared" ref="P198:P205" si="12">1/5</f>
        <v>0.2</v>
      </c>
      <c r="Q198" s="43"/>
      <c r="R198" s="44">
        <f t="shared" ref="R198:R205" si="13">P198*Q198</f>
        <v>0</v>
      </c>
      <c r="S198" s="45">
        <v>0.21</v>
      </c>
      <c r="T198" s="44">
        <f t="shared" ref="T198:T205" si="14">R198*S198</f>
        <v>0</v>
      </c>
      <c r="U198" s="44">
        <f t="shared" ref="U198:U205" si="15">R198+T198</f>
        <v>0</v>
      </c>
    </row>
    <row r="199" spans="1:21" x14ac:dyDescent="0.25">
      <c r="A199" s="1" t="s">
        <v>440</v>
      </c>
      <c r="B199" s="1" t="s">
        <v>454</v>
      </c>
      <c r="C199" s="1">
        <v>502</v>
      </c>
      <c r="D199" s="1" t="s">
        <v>165</v>
      </c>
      <c r="E199" s="1" t="s">
        <v>254</v>
      </c>
      <c r="F199" s="1" t="s">
        <v>174</v>
      </c>
      <c r="G199" s="1" t="s">
        <v>174</v>
      </c>
      <c r="H199" s="1" t="s">
        <v>174</v>
      </c>
      <c r="I199" s="1" t="s">
        <v>174</v>
      </c>
      <c r="J199" s="1" t="s">
        <v>174</v>
      </c>
      <c r="K199" s="1" t="s">
        <v>174</v>
      </c>
      <c r="L199" s="1" t="s">
        <v>182</v>
      </c>
      <c r="M199" s="1" t="s">
        <v>174</v>
      </c>
      <c r="N199" s="3">
        <v>28.15</v>
      </c>
      <c r="O199" s="32" t="s">
        <v>469</v>
      </c>
      <c r="P199" s="33">
        <f t="shared" si="12"/>
        <v>0.2</v>
      </c>
      <c r="Q199" s="43"/>
      <c r="R199" s="44">
        <f t="shared" si="13"/>
        <v>0</v>
      </c>
      <c r="S199" s="45">
        <v>0.21</v>
      </c>
      <c r="T199" s="44">
        <f t="shared" si="14"/>
        <v>0</v>
      </c>
      <c r="U199" s="44">
        <f t="shared" si="15"/>
        <v>0</v>
      </c>
    </row>
    <row r="200" spans="1:21" x14ac:dyDescent="0.25">
      <c r="A200" s="1" t="s">
        <v>455</v>
      </c>
      <c r="B200" s="1" t="s">
        <v>456</v>
      </c>
      <c r="C200" s="1">
        <v>501</v>
      </c>
      <c r="D200" s="1" t="s">
        <v>165</v>
      </c>
      <c r="E200" s="1" t="s">
        <v>197</v>
      </c>
      <c r="F200" s="1" t="s">
        <v>181</v>
      </c>
      <c r="G200" s="1" t="s">
        <v>174</v>
      </c>
      <c r="H200" s="1" t="s">
        <v>174</v>
      </c>
      <c r="I200" s="1" t="s">
        <v>174</v>
      </c>
      <c r="J200" s="1" t="s">
        <v>181</v>
      </c>
      <c r="K200" s="1" t="s">
        <v>172</v>
      </c>
      <c r="L200" s="1" t="s">
        <v>190</v>
      </c>
      <c r="M200" s="1" t="s">
        <v>174</v>
      </c>
      <c r="N200" s="3">
        <v>95.59</v>
      </c>
      <c r="O200" s="32" t="s">
        <v>469</v>
      </c>
      <c r="P200" s="33">
        <f t="shared" si="12"/>
        <v>0.2</v>
      </c>
      <c r="Q200" s="43"/>
      <c r="R200" s="44">
        <f t="shared" si="13"/>
        <v>0</v>
      </c>
      <c r="S200" s="45">
        <v>0.21</v>
      </c>
      <c r="T200" s="44">
        <f t="shared" si="14"/>
        <v>0</v>
      </c>
      <c r="U200" s="44">
        <f t="shared" si="15"/>
        <v>0</v>
      </c>
    </row>
    <row r="201" spans="1:21" x14ac:dyDescent="0.25">
      <c r="A201" s="1" t="s">
        <v>457</v>
      </c>
      <c r="B201" s="1" t="s">
        <v>458</v>
      </c>
      <c r="C201" s="1">
        <v>601</v>
      </c>
      <c r="D201" s="1" t="s">
        <v>165</v>
      </c>
      <c r="E201" s="1" t="s">
        <v>459</v>
      </c>
      <c r="F201" s="1" t="s">
        <v>259</v>
      </c>
      <c r="G201" s="1" t="s">
        <v>174</v>
      </c>
      <c r="H201" s="1" t="s">
        <v>174</v>
      </c>
      <c r="I201" s="1" t="s">
        <v>174</v>
      </c>
      <c r="J201" s="1" t="s">
        <v>259</v>
      </c>
      <c r="K201" s="1" t="s">
        <v>172</v>
      </c>
      <c r="L201" s="1" t="s">
        <v>182</v>
      </c>
      <c r="M201" s="1" t="s">
        <v>174</v>
      </c>
      <c r="N201" s="3">
        <v>68.8</v>
      </c>
      <c r="O201" s="32" t="s">
        <v>469</v>
      </c>
      <c r="P201" s="33">
        <f t="shared" si="12"/>
        <v>0.2</v>
      </c>
      <c r="Q201" s="43"/>
      <c r="R201" s="44">
        <f t="shared" si="13"/>
        <v>0</v>
      </c>
      <c r="S201" s="45">
        <v>0.21</v>
      </c>
      <c r="T201" s="44">
        <f t="shared" si="14"/>
        <v>0</v>
      </c>
      <c r="U201" s="44">
        <f t="shared" si="15"/>
        <v>0</v>
      </c>
    </row>
    <row r="202" spans="1:21" x14ac:dyDescent="0.25">
      <c r="A202" s="1" t="s">
        <v>457</v>
      </c>
      <c r="B202" s="1" t="s">
        <v>458</v>
      </c>
      <c r="C202" s="1">
        <v>602</v>
      </c>
      <c r="D202" s="1" t="s">
        <v>165</v>
      </c>
      <c r="E202" s="1" t="s">
        <v>460</v>
      </c>
      <c r="F202" s="1" t="s">
        <v>259</v>
      </c>
      <c r="G202" s="1" t="s">
        <v>174</v>
      </c>
      <c r="H202" s="1" t="s">
        <v>174</v>
      </c>
      <c r="I202" s="1" t="s">
        <v>174</v>
      </c>
      <c r="J202" s="1" t="s">
        <v>259</v>
      </c>
      <c r="K202" s="1" t="s">
        <v>172</v>
      </c>
      <c r="L202" s="1" t="s">
        <v>182</v>
      </c>
      <c r="M202" s="1" t="s">
        <v>174</v>
      </c>
      <c r="N202" s="3">
        <v>173.66</v>
      </c>
      <c r="O202" s="32" t="s">
        <v>469</v>
      </c>
      <c r="P202" s="33">
        <f t="shared" si="12"/>
        <v>0.2</v>
      </c>
      <c r="Q202" s="43"/>
      <c r="R202" s="44">
        <f t="shared" si="13"/>
        <v>0</v>
      </c>
      <c r="S202" s="45">
        <v>0.21</v>
      </c>
      <c r="T202" s="44">
        <f t="shared" si="14"/>
        <v>0</v>
      </c>
      <c r="U202" s="44">
        <f t="shared" si="15"/>
        <v>0</v>
      </c>
    </row>
    <row r="203" spans="1:21" x14ac:dyDescent="0.25">
      <c r="A203" s="1" t="s">
        <v>457</v>
      </c>
      <c r="B203" s="1" t="s">
        <v>461</v>
      </c>
      <c r="C203" s="1">
        <v>601</v>
      </c>
      <c r="D203" s="1" t="s">
        <v>165</v>
      </c>
      <c r="E203" s="1" t="s">
        <v>462</v>
      </c>
      <c r="F203" s="1" t="s">
        <v>259</v>
      </c>
      <c r="G203" s="1" t="s">
        <v>174</v>
      </c>
      <c r="H203" s="1" t="s">
        <v>174</v>
      </c>
      <c r="I203" s="1" t="s">
        <v>174</v>
      </c>
      <c r="J203" s="1" t="s">
        <v>259</v>
      </c>
      <c r="K203" s="1" t="s">
        <v>172</v>
      </c>
      <c r="L203" s="1" t="s">
        <v>182</v>
      </c>
      <c r="M203" s="1" t="s">
        <v>174</v>
      </c>
      <c r="N203" s="3">
        <v>322.5</v>
      </c>
      <c r="O203" s="32" t="s">
        <v>469</v>
      </c>
      <c r="P203" s="33">
        <f t="shared" si="12"/>
        <v>0.2</v>
      </c>
      <c r="Q203" s="43"/>
      <c r="R203" s="44">
        <f t="shared" si="13"/>
        <v>0</v>
      </c>
      <c r="S203" s="45">
        <v>0.21</v>
      </c>
      <c r="T203" s="44">
        <f t="shared" si="14"/>
        <v>0</v>
      </c>
      <c r="U203" s="44">
        <f t="shared" si="15"/>
        <v>0</v>
      </c>
    </row>
    <row r="204" spans="1:21" x14ac:dyDescent="0.25">
      <c r="A204" s="1" t="s">
        <v>457</v>
      </c>
      <c r="B204" s="1" t="s">
        <v>463</v>
      </c>
      <c r="C204" s="1">
        <v>601</v>
      </c>
      <c r="D204" s="1" t="s">
        <v>165</v>
      </c>
      <c r="E204" s="1" t="s">
        <v>385</v>
      </c>
      <c r="F204" s="1" t="s">
        <v>195</v>
      </c>
      <c r="G204" s="1" t="s">
        <v>174</v>
      </c>
      <c r="H204" s="1" t="s">
        <v>174</v>
      </c>
      <c r="I204" s="1" t="s">
        <v>174</v>
      </c>
      <c r="J204" s="1" t="s">
        <v>196</v>
      </c>
      <c r="K204" s="1" t="s">
        <v>174</v>
      </c>
      <c r="L204" s="1" t="s">
        <v>182</v>
      </c>
      <c r="M204" s="1" t="s">
        <v>174</v>
      </c>
      <c r="N204" s="3">
        <v>73.209999999999994</v>
      </c>
      <c r="O204" s="32" t="s">
        <v>469</v>
      </c>
      <c r="P204" s="33">
        <f t="shared" si="12"/>
        <v>0.2</v>
      </c>
      <c r="Q204" s="43"/>
      <c r="R204" s="44">
        <f t="shared" si="13"/>
        <v>0</v>
      </c>
      <c r="S204" s="45">
        <v>0.21</v>
      </c>
      <c r="T204" s="44">
        <f t="shared" si="14"/>
        <v>0</v>
      </c>
      <c r="U204" s="44">
        <f t="shared" si="15"/>
        <v>0</v>
      </c>
    </row>
    <row r="205" spans="1:21" x14ac:dyDescent="0.25">
      <c r="A205" s="1" t="s">
        <v>457</v>
      </c>
      <c r="B205" s="1" t="s">
        <v>463</v>
      </c>
      <c r="C205" s="1">
        <v>602</v>
      </c>
      <c r="D205" s="1" t="s">
        <v>165</v>
      </c>
      <c r="E205" s="1" t="s">
        <v>208</v>
      </c>
      <c r="F205" s="1" t="s">
        <v>464</v>
      </c>
      <c r="G205" s="1" t="s">
        <v>465</v>
      </c>
      <c r="H205" s="1" t="s">
        <v>174</v>
      </c>
      <c r="I205" s="1" t="s">
        <v>174</v>
      </c>
      <c r="J205" s="1" t="s">
        <v>181</v>
      </c>
      <c r="K205" s="1" t="s">
        <v>172</v>
      </c>
      <c r="L205" s="1" t="s">
        <v>182</v>
      </c>
      <c r="M205" s="1" t="s">
        <v>174</v>
      </c>
      <c r="N205" s="3">
        <v>128</v>
      </c>
      <c r="O205" s="32" t="s">
        <v>469</v>
      </c>
      <c r="P205" s="33">
        <f t="shared" si="12"/>
        <v>0.2</v>
      </c>
      <c r="Q205" s="43"/>
      <c r="R205" s="44">
        <f t="shared" si="13"/>
        <v>0</v>
      </c>
      <c r="S205" s="45">
        <v>0.21</v>
      </c>
      <c r="T205" s="44">
        <f t="shared" si="14"/>
        <v>0</v>
      </c>
      <c r="U205" s="44">
        <f t="shared" si="15"/>
        <v>0</v>
      </c>
    </row>
    <row r="206" spans="1:21" ht="30.6" customHeight="1" x14ac:dyDescent="0.25">
      <c r="A206" s="24" t="s">
        <v>468</v>
      </c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5"/>
      <c r="O206" s="26"/>
      <c r="P206" s="26"/>
      <c r="Q206" s="26"/>
      <c r="R206" s="94">
        <f>SUM(R5:R205)</f>
        <v>0</v>
      </c>
      <c r="S206" s="26"/>
      <c r="T206" s="94">
        <f t="shared" ref="T206:U206" si="16">SUM(T5:T205)</f>
        <v>0</v>
      </c>
      <c r="U206" s="94">
        <f t="shared" si="16"/>
        <v>0</v>
      </c>
    </row>
    <row r="207" spans="1:21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</row>
    <row r="208" spans="1:21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</row>
    <row r="209" spans="1:12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</row>
    <row r="210" spans="1:12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</row>
    <row r="211" spans="1:12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</row>
    <row r="212" spans="1:12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</row>
    <row r="213" spans="1:12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</row>
    <row r="214" spans="1:12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</row>
    <row r="215" spans="1:12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</row>
    <row r="216" spans="1:12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</row>
    <row r="217" spans="1:12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</row>
    <row r="218" spans="1:12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</row>
    <row r="219" spans="1:12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</row>
    <row r="220" spans="1:12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</row>
    <row r="221" spans="1:12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</row>
    <row r="222" spans="1:12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</row>
    <row r="223" spans="1:12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</row>
    <row r="224" spans="1:12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</row>
    <row r="225" spans="1:12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</row>
    <row r="226" spans="1:12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</row>
    <row r="227" spans="1:12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</row>
    <row r="228" spans="1:12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</row>
    <row r="229" spans="1:12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</row>
    <row r="230" spans="1:12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</row>
    <row r="231" spans="1:12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</row>
    <row r="232" spans="1:12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</row>
    <row r="233" spans="1:12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</row>
    <row r="234" spans="1:12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</row>
    <row r="235" spans="1:12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</row>
    <row r="236" spans="1:12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</row>
    <row r="237" spans="1:12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</row>
    <row r="238" spans="1:12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</row>
    <row r="239" spans="1:12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</row>
    <row r="240" spans="1:12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</row>
    <row r="241" spans="1:12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</row>
    <row r="242" spans="1:12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</row>
    <row r="243" spans="1:12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</row>
    <row r="244" spans="1:12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</row>
    <row r="245" spans="1:12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</row>
    <row r="246" spans="1:12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</row>
    <row r="247" spans="1:12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</row>
    <row r="248" spans="1:12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</row>
    <row r="249" spans="1:12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</row>
    <row r="250" spans="1:12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</row>
    <row r="251" spans="1:12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</row>
    <row r="252" spans="1:12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</row>
    <row r="253" spans="1:12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</row>
    <row r="254" spans="1:12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</row>
    <row r="255" spans="1:12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</row>
    <row r="256" spans="1:12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</row>
    <row r="257" spans="1:12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</row>
    <row r="258" spans="1:12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</row>
    <row r="259" spans="1:12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</row>
    <row r="260" spans="1:12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</row>
    <row r="261" spans="1:12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</row>
    <row r="262" spans="1:12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</row>
    <row r="263" spans="1:12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</row>
    <row r="264" spans="1:12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</row>
    <row r="265" spans="1:12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</row>
    <row r="266" spans="1:12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</row>
    <row r="267" spans="1:12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</row>
    <row r="268" spans="1:12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</row>
    <row r="269" spans="1:12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</row>
    <row r="270" spans="1:12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</row>
    <row r="271" spans="1:12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</row>
    <row r="272" spans="1:12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</row>
    <row r="273" spans="1:12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</row>
    <row r="274" spans="1:12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</row>
    <row r="275" spans="1:12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</row>
    <row r="276" spans="1:12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</row>
    <row r="277" spans="1:12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</row>
    <row r="278" spans="1:12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</row>
    <row r="279" spans="1:12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</row>
    <row r="280" spans="1:12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</row>
    <row r="281" spans="1:12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</row>
    <row r="282" spans="1:12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</row>
    <row r="283" spans="1:12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</row>
    <row r="284" spans="1:12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</row>
    <row r="285" spans="1:12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</row>
    <row r="286" spans="1:12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</row>
    <row r="287" spans="1:12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</row>
    <row r="288" spans="1:12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9D782-C88D-4EFC-AF07-F4B492946293}">
  <dimension ref="A1:B6"/>
  <sheetViews>
    <sheetView zoomScale="90" zoomScaleNormal="90" workbookViewId="0">
      <selection activeCell="A7" sqref="A7"/>
    </sheetView>
  </sheetViews>
  <sheetFormatPr defaultRowHeight="15" x14ac:dyDescent="0.25"/>
  <cols>
    <col min="1" max="1" width="58.28515625" style="31" customWidth="1"/>
    <col min="2" max="2" width="20.85546875" style="31" customWidth="1"/>
    <col min="3" max="16384" width="9.140625" style="31"/>
  </cols>
  <sheetData>
    <row r="1" spans="1:2" ht="15.75" x14ac:dyDescent="0.25">
      <c r="A1" s="30" t="s">
        <v>470</v>
      </c>
    </row>
    <row r="3" spans="1:2" ht="24.95" customHeight="1" x14ac:dyDescent="0.25">
      <c r="A3" s="100" t="s">
        <v>493</v>
      </c>
      <c r="B3" s="100" t="s">
        <v>495</v>
      </c>
    </row>
    <row r="4" spans="1:2" ht="24.95" customHeight="1" x14ac:dyDescent="0.25">
      <c r="A4" s="97" t="s">
        <v>496</v>
      </c>
      <c r="B4" s="98">
        <f>'Společné prostory'!J166</f>
        <v>0</v>
      </c>
    </row>
    <row r="5" spans="1:2" ht="24.95" customHeight="1" x14ac:dyDescent="0.25">
      <c r="A5" s="97" t="s">
        <v>497</v>
      </c>
      <c r="B5" s="98">
        <f>'Věcná břemena'!U206</f>
        <v>0</v>
      </c>
    </row>
    <row r="6" spans="1:2" ht="24.95" customHeight="1" x14ac:dyDescent="0.25">
      <c r="A6" s="101" t="s">
        <v>494</v>
      </c>
      <c r="B6" s="99">
        <f>SUM(B4:B5)</f>
        <v>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88B54148086A42833932C90210ABD1" ma:contentTypeVersion="5" ma:contentTypeDescription="Vytvoří nový dokument" ma:contentTypeScope="" ma:versionID="ec212b6b3238827dcfb286b64547e10f">
  <xsd:schema xmlns:xsd="http://www.w3.org/2001/XMLSchema" xmlns:xs="http://www.w3.org/2001/XMLSchema" xmlns:p="http://schemas.microsoft.com/office/2006/metadata/properties" xmlns:ns3="354eecc9-4cad-4974-ba44-9c081d5ebc6e" targetNamespace="http://schemas.microsoft.com/office/2006/metadata/properties" ma:root="true" ma:fieldsID="a22da6170d0eb11b354cca80e025c74c" ns3:_="">
    <xsd:import namespace="354eecc9-4cad-4974-ba44-9c081d5ebc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eecc9-4cad-4974-ba44-9c081d5ebc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B9095B-8E5C-4203-BEBE-70702A54AFD7}">
  <ds:schemaRefs>
    <ds:schemaRef ds:uri="http://schemas.microsoft.com/office/infopath/2007/PartnerControls"/>
    <ds:schemaRef ds:uri="354eecc9-4cad-4974-ba44-9c081d5ebc6e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EAA7F96-B2F4-478C-8167-682E6973B6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D4788B-4FBA-4B97-8FAE-7A17CCE243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eecc9-4cad-4974-ba44-9c081d5ebc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Společné prostory</vt:lpstr>
      <vt:lpstr>Věcná břemena</vt:lpstr>
      <vt:lpstr>Celková nabídková 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Martin Kusák</cp:lastModifiedBy>
  <cp:lastPrinted>2025-05-13T15:03:18Z</cp:lastPrinted>
  <dcterms:created xsi:type="dcterms:W3CDTF">2025-01-29T10:55:39Z</dcterms:created>
  <dcterms:modified xsi:type="dcterms:W3CDTF">2025-07-18T12:29:17Z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0x0101001588B54148086A42833932C90210ABD1</vt:lpwstr>
  </property>
</Properties>
</file>